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9420" windowHeight="8835" activeTab="3"/>
  </bookViews>
  <sheets>
    <sheet name="Basic2D" sheetId="1" r:id="rId1"/>
    <sheet name="Sized+Shift2D" sheetId="2" r:id="rId2"/>
    <sheet name="Rot2D" sheetId="3" r:id="rId3"/>
    <sheet name="3D" sheetId="4" r:id="rId4"/>
  </sheets>
  <definedNames/>
  <calcPr fullCalcOnLoad="1"/>
</workbook>
</file>

<file path=xl/sharedStrings.xml><?xml version="1.0" encoding="utf-8"?>
<sst xmlns="http://schemas.openxmlformats.org/spreadsheetml/2006/main" count="28" uniqueCount="23">
  <si>
    <t>alpha</t>
  </si>
  <si>
    <t>x</t>
  </si>
  <si>
    <t>y</t>
  </si>
  <si>
    <t>z</t>
  </si>
  <si>
    <t>x'</t>
  </si>
  <si>
    <t>y'</t>
  </si>
  <si>
    <t>beta</t>
  </si>
  <si>
    <t>A</t>
  </si>
  <si>
    <t>B</t>
  </si>
  <si>
    <t>y'-rot1</t>
  </si>
  <si>
    <t>x'-rot1</t>
  </si>
  <si>
    <t>z'-rot1</t>
  </si>
  <si>
    <t>y-rot1+2</t>
  </si>
  <si>
    <t>x-rot1+2</t>
  </si>
  <si>
    <t>z-rot1+2</t>
  </si>
  <si>
    <t>name</t>
  </si>
  <si>
    <t>Hit the F9 key!</t>
  </si>
  <si>
    <t>Random numbers</t>
  </si>
  <si>
    <t xml:space="preserve">Random Sizing + Random Shift </t>
  </si>
  <si>
    <t>Random Sizing + Random Shift + Random Rotation</t>
  </si>
  <si>
    <t>Zoom</t>
  </si>
  <si>
    <t>Azimuth</t>
  </si>
  <si>
    <t>Altitude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</si>
</sst>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0"/>
      <name val="Arial"/>
      <family val="0"/>
    </font>
    <font>
      <sz val="9.75"/>
      <name val="Arial"/>
      <family val="0"/>
    </font>
    <font>
      <sz val="10.25"/>
      <name val="Arial"/>
      <family val="0"/>
    </font>
    <font>
      <sz val="6.75"/>
      <name val="Arial"/>
      <family val="2"/>
    </font>
    <font>
      <sz val="8"/>
      <name val="Arial"/>
      <family val="0"/>
    </font>
    <font>
      <sz val="9.25"/>
      <name val="Arial"/>
      <family val="0"/>
    </font>
    <font>
      <sz val="6.25"/>
      <name val="Arial"/>
      <family val="2"/>
    </font>
    <font>
      <sz val="4.5"/>
      <name val="Arial"/>
      <family val="0"/>
    </font>
    <font>
      <sz val="2.75"/>
      <name val="Arial"/>
      <family val="2"/>
    </font>
    <font>
      <sz val="3.75"/>
      <name val="Arial"/>
      <family val="2"/>
    </font>
    <font>
      <sz val="7.5"/>
      <name val="Arial"/>
      <family val="2"/>
    </font>
    <font>
      <sz val="18"/>
      <name val="Arial"/>
      <family val="0"/>
    </font>
    <font>
      <i/>
      <sz val="20"/>
      <name val="Arial"/>
      <family val="2"/>
    </font>
    <font>
      <sz val="20"/>
      <name val="Arial"/>
      <family val="0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2" borderId="4" xfId="0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Basic2D!$C$7:$C$11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Basic2D!$D$7:$D$11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</c:spPr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6600"/>
                  </a:solidFill>
                </a:ln>
              </c:spPr>
            </c:marker>
          </c:dPt>
          <c:xVal>
            <c:numRef>
              <c:f>Basic2D!$G$67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Basic2D!$H$67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8969751"/>
        <c:axId val="13618896"/>
      </c:scatterChart>
      <c:valAx>
        <c:axId val="8969751"/>
        <c:scaling>
          <c:orientation val="minMax"/>
          <c:max val="1.5"/>
          <c:min val="-1.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618896"/>
        <c:crosses val="autoZero"/>
        <c:crossBetween val="midCat"/>
        <c:dispUnits/>
      </c:valAx>
      <c:valAx>
        <c:axId val="13618896"/>
        <c:scaling>
          <c:orientation val="minMax"/>
          <c:max val="1.5"/>
          <c:min val="-1.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9697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'Sized+Shift2D'!$C$7:$D$7</c:f>
              <c:numCache>
                <c:ptCount val="2"/>
                <c:pt idx="0">
                  <c:v>0.21756103140587735</c:v>
                </c:pt>
                <c:pt idx="1">
                  <c:v>-3.1610758373924552</c:v>
                </c:pt>
              </c:numCache>
            </c:numRef>
          </c:xVal>
          <c:yVal>
            <c:numRef>
              <c:f>'Sized+Shift2D'!$C$8:$D$8</c:f>
              <c:numCache>
                <c:ptCount val="2"/>
                <c:pt idx="0">
                  <c:v>-2.173615499232037</c:v>
                </c:pt>
                <c:pt idx="1">
                  <c:v>-2.173615499232037</c:v>
                </c:pt>
              </c:numCache>
            </c:numRef>
          </c:yVal>
          <c:smooth val="1"/>
        </c:ser>
        <c:ser>
          <c:idx val="1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'Sized+Shift2D'!$C$9:$D$9</c:f>
              <c:numCache>
                <c:ptCount val="2"/>
                <c:pt idx="0">
                  <c:v>-3.1610758373924552</c:v>
                </c:pt>
                <c:pt idx="1">
                  <c:v>-3.1610758373924552</c:v>
                </c:pt>
              </c:numCache>
            </c:numRef>
          </c:xVal>
          <c:yVal>
            <c:numRef>
              <c:f>'Sized+Shift2D'!$C$10:$D$10</c:f>
              <c:numCache>
                <c:ptCount val="2"/>
                <c:pt idx="0">
                  <c:v>-2.173615499232037</c:v>
                </c:pt>
                <c:pt idx="1">
                  <c:v>1.205021369566296</c:v>
                </c:pt>
              </c:numCache>
            </c:numRef>
          </c:yVal>
          <c:smooth val="1"/>
        </c:ser>
        <c:ser>
          <c:idx val="2"/>
          <c:order val="2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'Sized+Shift2D'!$C$11:$D$11</c:f>
              <c:numCache>
                <c:ptCount val="2"/>
                <c:pt idx="0">
                  <c:v>-3.1610758373924552</c:v>
                </c:pt>
                <c:pt idx="1">
                  <c:v>0.21756103140587735</c:v>
                </c:pt>
              </c:numCache>
            </c:numRef>
          </c:xVal>
          <c:yVal>
            <c:numRef>
              <c:f>'Sized+Shift2D'!$C$12:$D$12</c:f>
              <c:numCache>
                <c:ptCount val="2"/>
                <c:pt idx="0">
                  <c:v>1.205021369566296</c:v>
                </c:pt>
                <c:pt idx="1">
                  <c:v>1.205021369566296</c:v>
                </c:pt>
              </c:numCache>
            </c:numRef>
          </c:yVal>
          <c:smooth val="1"/>
        </c:ser>
        <c:ser>
          <c:idx val="3"/>
          <c:order val="3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'Sized+Shift2D'!$C$13:$D$13</c:f>
              <c:numCache>
                <c:ptCount val="2"/>
                <c:pt idx="0">
                  <c:v>0.21756103140587735</c:v>
                </c:pt>
                <c:pt idx="1">
                  <c:v>0.21756103140587735</c:v>
                </c:pt>
              </c:numCache>
            </c:numRef>
          </c:xVal>
          <c:yVal>
            <c:numRef>
              <c:f>'Sized+Shift2D'!$C$14:$D$14</c:f>
              <c:numCache>
                <c:ptCount val="2"/>
                <c:pt idx="0">
                  <c:v>1.205021369566296</c:v>
                </c:pt>
                <c:pt idx="1">
                  <c:v>-2.173615499232037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  <c:marker>
              <c:symbol val="none"/>
            </c:marker>
          </c:dPt>
          <c:xVal>
            <c:numRef>
              <c:f>'Sized+Shift2D'!$I$173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'Sized+Shift2D'!$J$173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55461201"/>
        <c:axId val="29388762"/>
      </c:scatterChart>
      <c:valAx>
        <c:axId val="55461201"/>
        <c:scaling>
          <c:orientation val="minMax"/>
          <c:max val="5"/>
          <c:min val="-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9388762"/>
        <c:crosses val="autoZero"/>
        <c:crossBetween val="midCat"/>
        <c:dispUnits/>
      </c:valAx>
      <c:valAx>
        <c:axId val="29388762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5461201"/>
        <c:crosses val="autoZero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3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'Sized+Shift2D'!$D$17:$D$21</c:f>
              <c:numCache>
                <c:ptCount val="5"/>
                <c:pt idx="0">
                  <c:v>-3.1610758373924552</c:v>
                </c:pt>
                <c:pt idx="1">
                  <c:v>-3.1610758373924552</c:v>
                </c:pt>
                <c:pt idx="2">
                  <c:v>0.21756103140587735</c:v>
                </c:pt>
                <c:pt idx="3">
                  <c:v>0.21756103140587735</c:v>
                </c:pt>
                <c:pt idx="4">
                  <c:v>-3.1610758373924552</c:v>
                </c:pt>
              </c:numCache>
            </c:numRef>
          </c:xVal>
          <c:yVal>
            <c:numRef>
              <c:f>'Sized+Shift2D'!$C$17:$C$21</c:f>
              <c:numCache>
                <c:ptCount val="5"/>
                <c:pt idx="0">
                  <c:v>0.21756103140587735</c:v>
                </c:pt>
                <c:pt idx="1">
                  <c:v>-3.1610758373924552</c:v>
                </c:pt>
                <c:pt idx="2">
                  <c:v>-3.1610758373924552</c:v>
                </c:pt>
                <c:pt idx="3">
                  <c:v>0.21756103140587735</c:v>
                </c:pt>
                <c:pt idx="4">
                  <c:v>0.21756103140587735</c:v>
                </c:pt>
              </c:numCache>
            </c:numRef>
          </c:yVal>
          <c:smooth val="1"/>
        </c:ser>
        <c:axId val="63172267"/>
        <c:axId val="31679492"/>
      </c:scatterChart>
      <c:valAx>
        <c:axId val="63172267"/>
        <c:scaling>
          <c:orientation val="minMax"/>
          <c:max val="5"/>
          <c:min val="-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31679492"/>
        <c:crosses val="autoZero"/>
        <c:crossBetween val="midCat"/>
        <c:dispUnits/>
      </c:valAx>
      <c:valAx>
        <c:axId val="31679492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63172267"/>
        <c:crosses val="autoZero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3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Rot2D!$C$7:$C$11</c:f>
              <c:numCache>
                <c:ptCount val="5"/>
                <c:pt idx="0">
                  <c:v>1.4687586913430872</c:v>
                </c:pt>
                <c:pt idx="1">
                  <c:v>-0.08947893511434102</c:v>
                </c:pt>
                <c:pt idx="2">
                  <c:v>-0.08947893511434102</c:v>
                </c:pt>
                <c:pt idx="3">
                  <c:v>1.4687586913430872</c:v>
                </c:pt>
                <c:pt idx="4">
                  <c:v>1.4687586913430872</c:v>
                </c:pt>
              </c:numCache>
            </c:numRef>
          </c:xVal>
          <c:yVal>
            <c:numRef>
              <c:f>Rot2D!$D$7:$D$11</c:f>
              <c:numCache>
                <c:ptCount val="5"/>
                <c:pt idx="0">
                  <c:v>-0.12629502632345524</c:v>
                </c:pt>
                <c:pt idx="1">
                  <c:v>-0.12629502632345524</c:v>
                </c:pt>
                <c:pt idx="2">
                  <c:v>-2.217747945528843</c:v>
                </c:pt>
                <c:pt idx="3">
                  <c:v>-2.217747945528843</c:v>
                </c:pt>
                <c:pt idx="4">
                  <c:v>-0.12629502632345524</c:v>
                </c:pt>
              </c:numCache>
            </c:numRef>
          </c:yVal>
          <c:smooth val="1"/>
        </c:ser>
        <c:ser>
          <c:idx val="0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Rot2D!$F$7:$F$11</c:f>
              <c:numCache>
                <c:ptCount val="5"/>
                <c:pt idx="0">
                  <c:v>1.27264092164831</c:v>
                </c:pt>
                <c:pt idx="1">
                  <c:v>-0.13499862515659508</c:v>
                </c:pt>
                <c:pt idx="2">
                  <c:v>-1.032015686399391</c:v>
                </c:pt>
                <c:pt idx="3">
                  <c:v>0.3756238604055141</c:v>
                </c:pt>
                <c:pt idx="4">
                  <c:v>1.27264092164831</c:v>
                </c:pt>
              </c:numCache>
            </c:numRef>
          </c:xVal>
          <c:yVal>
            <c:numRef>
              <c:f>Rot2D!$G$7:$G$11</c:f>
              <c:numCache>
                <c:ptCount val="5"/>
                <c:pt idx="0">
                  <c:v>-0.7440346844173598</c:v>
                </c:pt>
                <c:pt idx="1">
                  <c:v>-0.0757118531609671</c:v>
                </c:pt>
                <c:pt idx="2">
                  <c:v>-1.965033346473335</c:v>
                </c:pt>
                <c:pt idx="3">
                  <c:v>-2.633356177729727</c:v>
                </c:pt>
                <c:pt idx="4">
                  <c:v>-0.7440346844173598</c:v>
                </c:pt>
              </c:numCache>
            </c:numRef>
          </c:yVal>
          <c:smooth val="1"/>
        </c:ser>
        <c:ser>
          <c:idx val="1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Rot2D!$H$7:$H$11</c:f>
              <c:numCache>
                <c:ptCount val="5"/>
                <c:pt idx="0">
                  <c:v>0.8305307877167957</c:v>
                </c:pt>
                <c:pt idx="1">
                  <c:v>-0.15442404901104773</c:v>
                </c:pt>
                <c:pt idx="2">
                  <c:v>-1.775071205933714</c:v>
                </c:pt>
                <c:pt idx="3">
                  <c:v>-0.7901163692058705</c:v>
                </c:pt>
                <c:pt idx="4">
                  <c:v>0.8305307877167957</c:v>
                </c:pt>
              </c:numCache>
            </c:numRef>
          </c:xVal>
          <c:yVal>
            <c:numRef>
              <c:f>Rot2D!$I$7:$I$11</c:f>
              <c:numCache>
                <c:ptCount val="5"/>
                <c:pt idx="0">
                  <c:v>-1.217957773374931</c:v>
                </c:pt>
                <c:pt idx="1">
                  <c:v>-0.01049412170084953</c:v>
                </c:pt>
                <c:pt idx="2">
                  <c:v>-1.3324918925050278</c:v>
                </c:pt>
                <c:pt idx="3">
                  <c:v>-2.539955544179109</c:v>
                </c:pt>
                <c:pt idx="4">
                  <c:v>-1.217957773374931</c:v>
                </c:pt>
              </c:numCache>
            </c:numRef>
          </c:yVal>
          <c:smooth val="1"/>
        </c:ser>
        <c:ser>
          <c:idx val="2"/>
          <c:order val="3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Rot2D!$J$7:$J$11</c:f>
              <c:numCache>
                <c:ptCount val="5"/>
                <c:pt idx="0">
                  <c:v>0.2278850081317987</c:v>
                </c:pt>
                <c:pt idx="1">
                  <c:v>-0.144000411543445</c:v>
                </c:pt>
                <c:pt idx="2">
                  <c:v>-2.1750181901314223</c:v>
                </c:pt>
                <c:pt idx="3">
                  <c:v>-1.8031327704561781</c:v>
                </c:pt>
                <c:pt idx="4">
                  <c:v>0.2278850081317987</c:v>
                </c:pt>
              </c:numCache>
            </c:numRef>
          </c:xVal>
          <c:yVal>
            <c:numRef>
              <c:f>Rot2D!$K$7:$K$11</c:f>
              <c:numCache>
                <c:ptCount val="5"/>
                <c:pt idx="0">
                  <c:v>-1.4564583585323236</c:v>
                </c:pt>
                <c:pt idx="1">
                  <c:v>0.05675204823226364</c:v>
                </c:pt>
                <c:pt idx="2">
                  <c:v>-0.44238931081574834</c:v>
                </c:pt>
                <c:pt idx="3">
                  <c:v>-1.9555997175803355</c:v>
                </c:pt>
                <c:pt idx="4">
                  <c:v>-1.4564583585323236</c:v>
                </c:pt>
              </c:numCache>
            </c:numRef>
          </c:yVal>
          <c:smooth val="1"/>
        </c:ser>
        <c:ser>
          <c:idx val="4"/>
          <c:order val="4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Rot2D!$L$7:$L$11</c:f>
              <c:numCache>
                <c:ptCount val="5"/>
                <c:pt idx="0">
                  <c:v>-0.4188093093957341</c:v>
                </c:pt>
                <c:pt idx="1">
                  <c:v>-0.10574252712992782</c:v>
                </c:pt>
                <c:pt idx="2">
                  <c:v>-2.1545497549071593</c:v>
                </c:pt>
                <c:pt idx="3">
                  <c:v>-2.4676165371729653</c:v>
                </c:pt>
                <c:pt idx="4">
                  <c:v>-0.4188093093957341</c:v>
                </c:pt>
              </c:numCache>
            </c:numRef>
          </c:xVal>
          <c:yVal>
            <c:numRef>
              <c:f>Rot2D!$M$7:$M$11</c:f>
              <c:numCache>
                <c:ptCount val="5"/>
                <c:pt idx="0">
                  <c:v>-1.4134359870306714</c:v>
                </c:pt>
                <c:pt idx="1">
                  <c:v>0.1130284542025378</c:v>
                </c:pt>
                <c:pt idx="2">
                  <c:v>0.5332239523465728</c:v>
                </c:pt>
                <c:pt idx="3">
                  <c:v>-0.9932404888866361</c:v>
                </c:pt>
                <c:pt idx="4">
                  <c:v>-1.4134359870306714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  <c:marker>
              <c:symbol val="none"/>
            </c:marker>
          </c:dPt>
          <c:xVal>
            <c:numRef>
              <c:f>Rot2D!$I$91</c:f>
              <c:numCache/>
            </c:numRef>
          </c:xVal>
          <c:yVal>
            <c:numRef>
              <c:f>Rot2D!$J$91</c:f>
              <c:numCache/>
            </c:numRef>
          </c:yVal>
          <c:smooth val="1"/>
        </c:ser>
        <c:axId val="16679973"/>
        <c:axId val="15902030"/>
      </c:scatterChart>
      <c:valAx>
        <c:axId val="16679973"/>
        <c:scaling>
          <c:orientation val="minMax"/>
          <c:max val="5"/>
          <c:min val="-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5902030"/>
        <c:crosses val="autoZero"/>
        <c:crossBetween val="midCat"/>
        <c:dispUnits/>
      </c:valAx>
      <c:valAx>
        <c:axId val="15902030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16679973"/>
        <c:crosses val="autoZero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3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Rot2D!$C$35:$C$39</c:f>
              <c:numCache>
                <c:ptCount val="5"/>
                <c:pt idx="0">
                  <c:v>2.4801500369529506</c:v>
                </c:pt>
                <c:pt idx="1">
                  <c:v>-2.4801500369529506</c:v>
                </c:pt>
                <c:pt idx="2">
                  <c:v>-2.4801500369529506</c:v>
                </c:pt>
                <c:pt idx="3">
                  <c:v>2.4801500369529506</c:v>
                </c:pt>
                <c:pt idx="4">
                  <c:v>2.4801500369529506</c:v>
                </c:pt>
              </c:numCache>
            </c:numRef>
          </c:xVal>
          <c:yVal>
            <c:numRef>
              <c:f>Rot2D!$D$35:$D$39</c:f>
              <c:numCache>
                <c:ptCount val="5"/>
                <c:pt idx="0">
                  <c:v>-1.1254386723410539</c:v>
                </c:pt>
                <c:pt idx="1">
                  <c:v>-1.1254386723410539</c:v>
                </c:pt>
                <c:pt idx="2">
                  <c:v>1.1254386723410539</c:v>
                </c:pt>
                <c:pt idx="3">
                  <c:v>1.1254386723410539</c:v>
                </c:pt>
                <c:pt idx="4">
                  <c:v>-1.1254386723410539</c:v>
                </c:pt>
              </c:numCache>
            </c:numRef>
          </c:yVal>
          <c:smooth val="1"/>
        </c:ser>
        <c:ser>
          <c:idx val="0"/>
          <c:order val="1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Rot2D!$F$35:$F$39</c:f>
              <c:numCache>
                <c:ptCount val="5"/>
                <c:pt idx="0">
                  <c:v>2.177471021929941</c:v>
                </c:pt>
                <c:pt idx="1">
                  <c:v>-2.6650531238486113</c:v>
                </c:pt>
                <c:pt idx="2">
                  <c:v>-2.177471021929941</c:v>
                </c:pt>
                <c:pt idx="3">
                  <c:v>2.6650531238486113</c:v>
                </c:pt>
                <c:pt idx="4">
                  <c:v>2.177471021929941</c:v>
                </c:pt>
              </c:numCache>
            </c:numRef>
          </c:xVal>
          <c:yVal>
            <c:numRef>
              <c:f>Rot2D!$G$35:$G$39</c:f>
              <c:numCache>
                <c:ptCount val="5"/>
                <c:pt idx="0">
                  <c:v>-1.6359634346934209</c:v>
                </c:pt>
                <c:pt idx="1">
                  <c:v>-0.5614697303179169</c:v>
                </c:pt>
                <c:pt idx="2">
                  <c:v>1.6359634346934209</c:v>
                </c:pt>
                <c:pt idx="3">
                  <c:v>0.5614697303179169</c:v>
                </c:pt>
                <c:pt idx="4">
                  <c:v>-1.6359634346934209</c:v>
                </c:pt>
              </c:numCache>
            </c:numRef>
          </c:yVal>
          <c:smooth val="1"/>
        </c:ser>
        <c:ser>
          <c:idx val="1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Rot2D!$H$35:$H$39</c:f>
              <c:numCache>
                <c:ptCount val="5"/>
                <c:pt idx="0">
                  <c:v>1.7713895244936984</c:v>
                </c:pt>
                <c:pt idx="1">
                  <c:v>-2.7233997119464877</c:v>
                </c:pt>
                <c:pt idx="2">
                  <c:v>-1.7713895244936984</c:v>
                </c:pt>
                <c:pt idx="3">
                  <c:v>2.7233997119464877</c:v>
                </c:pt>
                <c:pt idx="4">
                  <c:v>1.7713895244936984</c:v>
                </c:pt>
              </c:numCache>
            </c:numRef>
          </c:xVal>
          <c:yVal>
            <c:numRef>
              <c:f>Rot2D!$I$35:$I$39</c:f>
              <c:numCache>
                <c:ptCount val="5"/>
                <c:pt idx="0">
                  <c:v>-2.0688005132231826</c:v>
                </c:pt>
                <c:pt idx="1">
                  <c:v>0.029161960981811022</c:v>
                </c:pt>
                <c:pt idx="2">
                  <c:v>2.0688005132231826</c:v>
                </c:pt>
                <c:pt idx="3">
                  <c:v>-0.029161960981811022</c:v>
                </c:pt>
                <c:pt idx="4">
                  <c:v>-2.0688005132231826</c:v>
                </c:pt>
              </c:numCache>
            </c:numRef>
          </c:yVal>
          <c:smooth val="1"/>
        </c:ser>
        <c:ser>
          <c:idx val="2"/>
          <c:order val="3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Rot2D!$J$35:$J$39</c:f>
              <c:numCache>
                <c:ptCount val="5"/>
                <c:pt idx="0">
                  <c:v>1.2811893075389293</c:v>
                </c:pt>
                <c:pt idx="1">
                  <c:v>-2.652419072272967</c:v>
                </c:pt>
                <c:pt idx="2">
                  <c:v>-1.2811893075389293</c:v>
                </c:pt>
                <c:pt idx="3">
                  <c:v>2.652419072272967</c:v>
                </c:pt>
                <c:pt idx="4">
                  <c:v>1.2811893075389293</c:v>
                </c:pt>
              </c:numCache>
            </c:numRef>
          </c:xVal>
          <c:yVal>
            <c:numRef>
              <c:f>Rot2D!$K$35:$K$39</c:f>
              <c:numCache>
                <c:ptCount val="5"/>
                <c:pt idx="0">
                  <c:v>-2.4033955915009986</c:v>
                </c:pt>
                <c:pt idx="1">
                  <c:v>0.6184088259728588</c:v>
                </c:pt>
                <c:pt idx="2">
                  <c:v>2.4033955915009986</c:v>
                </c:pt>
                <c:pt idx="3">
                  <c:v>-0.6184088259728588</c:v>
                </c:pt>
                <c:pt idx="4">
                  <c:v>-2.4033955915009986</c:v>
                </c:pt>
              </c:numCache>
            </c:numRef>
          </c:yVal>
          <c:smooth val="1"/>
        </c:ser>
        <c:ser>
          <c:idx val="4"/>
          <c:order val="4"/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Rot2D!$L$35:$L$39</c:f>
              <c:numCache>
                <c:ptCount val="5"/>
                <c:pt idx="0">
                  <c:v>0.7301487149802648</c:v>
                </c:pt>
                <c:pt idx="1">
                  <c:v>-2.45548189232359</c:v>
                </c:pt>
                <c:pt idx="2">
                  <c:v>-0.7301487149802648</c:v>
                </c:pt>
                <c:pt idx="3">
                  <c:v>2.45548189232359</c:v>
                </c:pt>
                <c:pt idx="4">
                  <c:v>0.7301487149802648</c:v>
                </c:pt>
              </c:numCache>
            </c:numRef>
          </c:xVal>
          <c:yVal>
            <c:numRef>
              <c:f>Rot2D!$M$35:$M$39</c:f>
              <c:numCache>
                <c:ptCount val="5"/>
                <c:pt idx="0">
                  <c:v>-2.6238596122908677</c:v>
                </c:pt>
                <c:pt idx="1">
                  <c:v>1.1782890508994293</c:v>
                </c:pt>
                <c:pt idx="2">
                  <c:v>2.6238596122908677</c:v>
                </c:pt>
                <c:pt idx="3">
                  <c:v>-1.1782890508994293</c:v>
                </c:pt>
                <c:pt idx="4">
                  <c:v>-2.6238596122908677</c:v>
                </c:pt>
              </c:numCache>
            </c:numRef>
          </c:yVal>
          <c:smooth val="1"/>
        </c:ser>
        <c:axId val="8900543"/>
        <c:axId val="12996024"/>
      </c:scatterChart>
      <c:valAx>
        <c:axId val="8900543"/>
        <c:scaling>
          <c:orientation val="minMax"/>
          <c:max val="5"/>
          <c:min val="-5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12996024"/>
        <c:crosses val="autoZero"/>
        <c:crossBetween val="midCat"/>
        <c:dispUnits/>
      </c:valAx>
      <c:valAx>
        <c:axId val="12996024"/>
        <c:scaling>
          <c:orientation val="minMax"/>
          <c:max val="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Arial"/>
                <a:ea typeface="Arial"/>
                <a:cs typeface="Arial"/>
              </a:defRPr>
            </a:pPr>
          </a:p>
        </c:txPr>
        <c:crossAx val="8900543"/>
        <c:crosses val="autoZero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3D!$K$9:$K$56</c:f>
              <c:numCache/>
            </c:numRef>
          </c:xVal>
          <c:yVal>
            <c:numRef>
              <c:f>3D!$L$9:$L$56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</c:spPr>
            <c:marker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3D!$J$105</c:f>
              <c:numCache/>
            </c:numRef>
          </c:xVal>
          <c:yVal>
            <c:numRef>
              <c:f>3D!$K$105</c:f>
              <c:numCache/>
            </c:numRef>
          </c:yVal>
          <c:smooth val="1"/>
        </c:ser>
        <c:axId val="49855353"/>
        <c:axId val="46044994"/>
      </c:scatterChart>
      <c:valAx>
        <c:axId val="49855353"/>
        <c:scaling>
          <c:orientation val="minMax"/>
          <c:max val="1"/>
          <c:min val="-1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6044994"/>
        <c:crossesAt val="0"/>
        <c:crossBetween val="midCat"/>
        <c:dispUnits/>
        <c:majorUnit val="0.3"/>
      </c:valAx>
      <c:valAx>
        <c:axId val="46044994"/>
        <c:scaling>
          <c:orientation val="minMax"/>
          <c:max val="1"/>
          <c:min val="-1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9855353"/>
        <c:crosses val="autoZero"/>
        <c:crossBetween val="midCat"/>
        <c:dispUnits/>
        <c:majorUnit val="0.3"/>
      </c:valAx>
      <c:spPr>
        <a:gradFill rotWithShape="1">
          <a:gsLst>
            <a:gs pos="0">
              <a:srgbClr val="FFFF99"/>
            </a:gs>
            <a:gs pos="100000">
              <a:srgbClr val="008000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chart" Target="/xl/charts/chart6.xml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</xdr:row>
      <xdr:rowOff>104775</xdr:rowOff>
    </xdr:from>
    <xdr:to>
      <xdr:col>12</xdr:col>
      <xdr:colOff>161925</xdr:colOff>
      <xdr:row>25</xdr:row>
      <xdr:rowOff>142875</xdr:rowOff>
    </xdr:to>
    <xdr:graphicFrame macro="[0]!ThisWorkbook.u_g">
      <xdr:nvGraphicFramePr>
        <xdr:cNvPr id="1" name="Chart 1"/>
        <xdr:cNvGraphicFramePr/>
      </xdr:nvGraphicFramePr>
      <xdr:xfrm>
        <a:off x="2943225" y="266700"/>
        <a:ext cx="45339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14</xdr:col>
      <xdr:colOff>85725</xdr:colOff>
      <xdr:row>25</xdr:row>
      <xdr:rowOff>38100</xdr:rowOff>
    </xdr:to>
    <xdr:graphicFrame macro="[0]!ThisWorkbook.u_g">
      <xdr:nvGraphicFramePr>
        <xdr:cNvPr id="1" name="Chart 1"/>
        <xdr:cNvGraphicFramePr/>
      </xdr:nvGraphicFramePr>
      <xdr:xfrm>
        <a:off x="4267200" y="161925"/>
        <a:ext cx="43529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466725</xdr:colOff>
      <xdr:row>22</xdr:row>
      <xdr:rowOff>85725</xdr:rowOff>
    </xdr:from>
    <xdr:to>
      <xdr:col>6</xdr:col>
      <xdr:colOff>142875</xdr:colOff>
      <xdr:row>34</xdr:row>
      <xdr:rowOff>76200</xdr:rowOff>
    </xdr:to>
    <xdr:graphicFrame>
      <xdr:nvGraphicFramePr>
        <xdr:cNvPr id="2" name="Chart 4"/>
        <xdr:cNvGraphicFramePr/>
      </xdr:nvGraphicFramePr>
      <xdr:xfrm>
        <a:off x="1685925" y="3648075"/>
        <a:ext cx="211455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114300</xdr:rowOff>
    </xdr:from>
    <xdr:to>
      <xdr:col>18</xdr:col>
      <xdr:colOff>133350</xdr:colOff>
      <xdr:row>19</xdr:row>
      <xdr:rowOff>28575</xdr:rowOff>
    </xdr:to>
    <xdr:graphicFrame macro="[0]!ThisWorkbook.u_g">
      <xdr:nvGraphicFramePr>
        <xdr:cNvPr id="1" name="Chart 1"/>
        <xdr:cNvGraphicFramePr/>
      </xdr:nvGraphicFramePr>
      <xdr:xfrm>
        <a:off x="7924800" y="276225"/>
        <a:ext cx="31813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409575</xdr:colOff>
      <xdr:row>22</xdr:row>
      <xdr:rowOff>123825</xdr:rowOff>
    </xdr:from>
    <xdr:to>
      <xdr:col>18</xdr:col>
      <xdr:colOff>180975</xdr:colOff>
      <xdr:row>38</xdr:row>
      <xdr:rowOff>57150</xdr:rowOff>
    </xdr:to>
    <xdr:graphicFrame macro="[0]!ThisWorkbook.u_g">
      <xdr:nvGraphicFramePr>
        <xdr:cNvPr id="2" name="Chart 2"/>
        <xdr:cNvGraphicFramePr/>
      </xdr:nvGraphicFramePr>
      <xdr:xfrm>
        <a:off x="8334375" y="4010025"/>
        <a:ext cx="28194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36</xdr:row>
      <xdr:rowOff>19050</xdr:rowOff>
    </xdr:from>
    <xdr:to>
      <xdr:col>16</xdr:col>
      <xdr:colOff>523875</xdr:colOff>
      <xdr:row>36</xdr:row>
      <xdr:rowOff>247650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5943600"/>
          <a:ext cx="485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104775</xdr:colOff>
      <xdr:row>38</xdr:row>
      <xdr:rowOff>104775</xdr:rowOff>
    </xdr:from>
    <xdr:to>
      <xdr:col>16</xdr:col>
      <xdr:colOff>381000</xdr:colOff>
      <xdr:row>40</xdr:row>
      <xdr:rowOff>66675</xdr:rowOff>
    </xdr:to>
    <xdr:pic>
      <xdr:nvPicPr>
        <xdr:cNvPr id="2" name="Spi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15525" y="6448425"/>
          <a:ext cx="276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0</xdr:row>
      <xdr:rowOff>38100</xdr:rowOff>
    </xdr:from>
    <xdr:to>
      <xdr:col>19</xdr:col>
      <xdr:colOff>419100</xdr:colOff>
      <xdr:row>28</xdr:row>
      <xdr:rowOff>0</xdr:rowOff>
    </xdr:to>
    <xdr:graphicFrame macro="[0]!ThisWorkbook.u_g">
      <xdr:nvGraphicFramePr>
        <xdr:cNvPr id="3" name="Chart 4"/>
        <xdr:cNvGraphicFramePr/>
      </xdr:nvGraphicFramePr>
      <xdr:xfrm>
        <a:off x="7400925" y="38100"/>
        <a:ext cx="4657725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16</xdr:col>
      <xdr:colOff>95250</xdr:colOff>
      <xdr:row>32</xdr:row>
      <xdr:rowOff>95250</xdr:rowOff>
    </xdr:from>
    <xdr:to>
      <xdr:col>16</xdr:col>
      <xdr:colOff>381000</xdr:colOff>
      <xdr:row>34</xdr:row>
      <xdr:rowOff>66675</xdr:rowOff>
    </xdr:to>
    <xdr:pic>
      <xdr:nvPicPr>
        <xdr:cNvPr id="4" name="Spi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06000" y="5276850"/>
          <a:ext cx="285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H67"/>
  <sheetViews>
    <sheetView workbookViewId="0" topLeftCell="A1">
      <selection activeCell="C18" sqref="C18"/>
    </sheetView>
  </sheetViews>
  <sheetFormatPr defaultColWidth="9.140625" defaultRowHeight="12.75"/>
  <sheetData>
    <row r="6" spans="2:4" ht="13.5" thickBot="1">
      <c r="B6" s="4"/>
      <c r="C6" s="4"/>
      <c r="D6" s="4"/>
    </row>
    <row r="7" spans="2:4" ht="23.25">
      <c r="B7" s="4"/>
      <c r="C7" s="8">
        <v>1</v>
      </c>
      <c r="D7" s="9">
        <v>1</v>
      </c>
    </row>
    <row r="8" spans="2:4" ht="23.25">
      <c r="B8" s="4"/>
      <c r="C8" s="10">
        <v>1</v>
      </c>
      <c r="D8" s="11">
        <v>-1</v>
      </c>
    </row>
    <row r="9" spans="2:4" ht="23.25">
      <c r="B9" s="4"/>
      <c r="C9" s="10">
        <v>-1</v>
      </c>
      <c r="D9" s="11">
        <v>-1</v>
      </c>
    </row>
    <row r="10" spans="2:4" ht="23.25">
      <c r="B10" s="4"/>
      <c r="C10" s="10">
        <v>-1</v>
      </c>
      <c r="D10" s="11">
        <v>1</v>
      </c>
    </row>
    <row r="11" spans="2:4" ht="24" thickBot="1">
      <c r="B11" s="4"/>
      <c r="C11" s="12">
        <v>1</v>
      </c>
      <c r="D11" s="13">
        <v>1</v>
      </c>
    </row>
    <row r="12" spans="2:4" ht="12.75">
      <c r="B12" s="4"/>
      <c r="C12" s="4"/>
      <c r="D12" s="4"/>
    </row>
    <row r="13" spans="2:4" ht="12.75">
      <c r="B13" s="4"/>
      <c r="C13" s="4"/>
      <c r="D13" s="4"/>
    </row>
    <row r="14" spans="2:4" ht="12.75">
      <c r="B14" s="4"/>
      <c r="C14" s="4"/>
      <c r="D14" s="4"/>
    </row>
    <row r="15" spans="2:4" ht="12.75">
      <c r="B15" s="4"/>
      <c r="C15" s="4"/>
      <c r="D15" s="4"/>
    </row>
    <row r="67" spans="7:8" ht="12.75">
      <c r="G67">
        <v>-0.59</v>
      </c>
      <c r="H67">
        <v>-1.4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C2:J173"/>
  <sheetViews>
    <sheetView workbookViewId="0" topLeftCell="A1">
      <selection activeCell="E41" sqref="E41"/>
    </sheetView>
  </sheetViews>
  <sheetFormatPr defaultColWidth="9.140625" defaultRowHeight="12.75"/>
  <sheetData>
    <row r="2" ht="12.75">
      <c r="C2" t="s">
        <v>17</v>
      </c>
    </row>
    <row r="3" spans="3:4" ht="12.75">
      <c r="C3" s="15">
        <f ca="1">5*(RAND()-0.5)</f>
        <v>-0.22116697417638775</v>
      </c>
      <c r="D3" s="15">
        <f ca="1">5*(RAND()-0.5)</f>
        <v>0.7463984515034439</v>
      </c>
    </row>
    <row r="4" spans="3:4" ht="12.75">
      <c r="C4" s="15">
        <f ca="1">5*(RAND()-0.5)</f>
        <v>-0.09345594632702792</v>
      </c>
      <c r="D4" s="15">
        <f ca="1">5*(RAND()-0.5)</f>
        <v>-1.3905044549390189</v>
      </c>
    </row>
    <row r="7" spans="3:4" ht="12.75">
      <c r="C7" s="1">
        <f>-$D$4+C$3</f>
        <v>1.169337480762631</v>
      </c>
      <c r="D7" s="2">
        <f>$D$4+$C$3</f>
        <v>-1.6116714291154066</v>
      </c>
    </row>
    <row r="8" spans="3:4" ht="12.75">
      <c r="C8" s="3">
        <f>$D$4+C$4</f>
        <v>-1.4839604012660468</v>
      </c>
      <c r="D8" s="3">
        <f>$D$4+$C$4</f>
        <v>-1.4839604012660468</v>
      </c>
    </row>
    <row r="9" spans="3:4" ht="12.75">
      <c r="C9" s="1">
        <f>$D$4+C$3</f>
        <v>-1.6116714291154066</v>
      </c>
      <c r="D9" s="2">
        <f>$D$4+$C$3</f>
        <v>-1.6116714291154066</v>
      </c>
    </row>
    <row r="10" spans="3:4" ht="12.75">
      <c r="C10" s="3">
        <f>$D$4+C$4</f>
        <v>-1.4839604012660468</v>
      </c>
      <c r="D10" s="3">
        <f>-$D$4+$C$4</f>
        <v>1.297048508611991</v>
      </c>
    </row>
    <row r="11" spans="3:4" ht="12.75">
      <c r="C11" s="1">
        <f>$D$4+C$3</f>
        <v>-1.6116714291154066</v>
      </c>
      <c r="D11" s="2">
        <f>-$D$4+$C$3</f>
        <v>1.169337480762631</v>
      </c>
    </row>
    <row r="12" spans="3:4" ht="12.75">
      <c r="C12" s="3">
        <f>-$D$4+C$4</f>
        <v>1.297048508611991</v>
      </c>
      <c r="D12" s="3">
        <f>-$D$4+$C$4</f>
        <v>1.297048508611991</v>
      </c>
    </row>
    <row r="13" spans="3:4" ht="12.75">
      <c r="C13" s="1">
        <f>-$D$4+C$3</f>
        <v>1.169337480762631</v>
      </c>
      <c r="D13" s="2">
        <f>-$D$4+$C$3</f>
        <v>1.169337480762631</v>
      </c>
    </row>
    <row r="14" spans="3:4" ht="12.75">
      <c r="C14" s="3">
        <f>-$D$4+C$4</f>
        <v>1.297048508611991</v>
      </c>
      <c r="D14" s="3">
        <f>$D$4+$C$4</f>
        <v>-1.4839604012660468</v>
      </c>
    </row>
    <row r="17" spans="3:4" ht="12.75">
      <c r="C17" s="1">
        <f>-$D$4+C$3</f>
        <v>1.169337480762631</v>
      </c>
      <c r="D17" s="2">
        <f>$D$4+$C$3</f>
        <v>-1.6116714291154066</v>
      </c>
    </row>
    <row r="18" spans="3:4" ht="12.75">
      <c r="C18" s="1">
        <f>$D$4+C$3</f>
        <v>-1.6116714291154066</v>
      </c>
      <c r="D18" s="2">
        <f>$D$4+$C$3</f>
        <v>-1.6116714291154066</v>
      </c>
    </row>
    <row r="19" spans="3:4" ht="12.75">
      <c r="C19" s="1">
        <f>$D$4+C$3</f>
        <v>-1.6116714291154066</v>
      </c>
      <c r="D19" s="2">
        <f>-$D$4+$C$3</f>
        <v>1.169337480762631</v>
      </c>
    </row>
    <row r="20" spans="3:4" ht="12.75">
      <c r="C20" s="1">
        <f>-$D$4+C$3</f>
        <v>1.169337480762631</v>
      </c>
      <c r="D20" s="2">
        <f>-$D$4+$C$3</f>
        <v>1.169337480762631</v>
      </c>
    </row>
    <row r="21" spans="3:4" ht="12.75">
      <c r="C21">
        <f>C17</f>
        <v>1.169337480762631</v>
      </c>
      <c r="D21">
        <f>D17</f>
        <v>-1.6116714291154066</v>
      </c>
    </row>
    <row r="29" ht="25.5">
      <c r="I29" s="16" t="s">
        <v>18</v>
      </c>
    </row>
    <row r="33" ht="25.5">
      <c r="I33" s="14" t="s">
        <v>16</v>
      </c>
    </row>
    <row r="173" spans="9:10" ht="12.75">
      <c r="I173">
        <v>-2</v>
      </c>
      <c r="J173">
        <v>-4.7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C3:M91"/>
  <sheetViews>
    <sheetView workbookViewId="0" topLeftCell="B1">
      <selection activeCell="F15" sqref="F15"/>
    </sheetView>
  </sheetViews>
  <sheetFormatPr defaultColWidth="9.140625" defaultRowHeight="12.75"/>
  <sheetData>
    <row r="3" spans="3:8" ht="12.75">
      <c r="C3">
        <f ca="1">5*(RAND()-0.5)</f>
        <v>-0.44874781864422286</v>
      </c>
      <c r="D3">
        <f ca="1">5*(RAND()-0.5)</f>
        <v>-0.5540658194171466</v>
      </c>
      <c r="F3" t="s">
        <v>0</v>
      </c>
      <c r="H3" t="s">
        <v>0</v>
      </c>
    </row>
    <row r="4" spans="3:12" ht="12.75">
      <c r="C4">
        <f ca="1">5*(RAND()-0.5)</f>
        <v>2.167600684595495</v>
      </c>
      <c r="D4">
        <f ca="1">5*(RAND()-0.5)</f>
        <v>1.504393532385091</v>
      </c>
      <c r="F4">
        <f ca="1">-0.5*RAND()</f>
        <v>-0.445186586039523</v>
      </c>
      <c r="H4">
        <f>2*$F4</f>
        <v>-0.890373172079046</v>
      </c>
      <c r="J4">
        <f>3*$F4</f>
        <v>-1.335559758118569</v>
      </c>
      <c r="L4">
        <f>4*$F4</f>
        <v>-1.780746344158092</v>
      </c>
    </row>
    <row r="7" spans="3:13" ht="12.75">
      <c r="C7" s="5">
        <f>-$D$3+C$3</f>
        <v>0.10531800077292375</v>
      </c>
      <c r="D7" s="5">
        <f>$D$4+$C$4</f>
        <v>3.671994216980586</v>
      </c>
      <c r="E7" s="4"/>
      <c r="F7">
        <f>SIGN($D7)*SQRT($C7^2+$D7^2)*SIN(ATAN($C7/$D7)-F$4)</f>
        <v>1.6763099270815272</v>
      </c>
      <c r="G7">
        <f>SIGN($D7)*SQRT($C7^2+$D7^2)*COS(ATAN($C7/$D7)-F$4)</f>
        <v>3.268733461020277</v>
      </c>
      <c r="H7">
        <f>SIGN($D7)*SQRT($C7^2+$D7^2)*SIN(ATAN($C7/$D7)-H$4)</f>
        <v>2.920523110124973</v>
      </c>
      <c r="I7">
        <f>SIGN($D7)*SQRT($C7^2+$D7^2)*COS(ATAN($C7/$D7)-H$4)</f>
        <v>2.228267976265788</v>
      </c>
      <c r="J7">
        <f>SIGN($D7)*SQRT($C7^2+$D7^2)*SIN(ATAN($C7/$D7)-J$4)</f>
        <v>3.595411458789463</v>
      </c>
      <c r="K7">
        <f>SIGN($D7)*SQRT($C7^2+$D7^2)*COS(ATAN($C7/$D7)-J$4)</f>
        <v>0.7534254129182918</v>
      </c>
      <c r="L7">
        <f>SIGN($D7)*SQRT($C7^2+$D7^2)*SIN(ATAN($C7/$D7)-L$4)</f>
        <v>3.5694126868545495</v>
      </c>
      <c r="M7">
        <f>SIGN($D7)*SQRT($C7^2+$D7^2)*COS(ATAN($C7/$D7)-L$4)</f>
        <v>-0.8682893997668403</v>
      </c>
    </row>
    <row r="8" spans="3:13" ht="12.75">
      <c r="C8" s="5">
        <f>$D$3+C$3</f>
        <v>-1.0028136380613695</v>
      </c>
      <c r="D8" s="5">
        <f>$D$4+$C$4</f>
        <v>3.671994216980586</v>
      </c>
      <c r="E8" s="4"/>
      <c r="F8">
        <f aca="true" t="shared" si="0" ref="F8:L11">SIGN($D8)*SQRT($C8^2+$D8^2)*SIN(ATAN($C8/$D8)-F$4)</f>
        <v>0.6761875109036535</v>
      </c>
      <c r="G8">
        <f aca="true" t="shared" si="1" ref="G8:I11">SIGN($D8)*SQRT($C8^2+$D8^2)*COS(ATAN($C8/$D8)-F$4)</f>
        <v>3.7459240745533897</v>
      </c>
      <c r="H8">
        <f t="shared" si="0"/>
        <v>2.2233731158246277</v>
      </c>
      <c r="I8">
        <f t="shared" si="1"/>
        <v>3.089625982226495</v>
      </c>
      <c r="J8">
        <f t="shared" si="0"/>
        <v>3.337135842994324</v>
      </c>
      <c r="K8">
        <f>SIGN($D8)*SQRT($C8^2+$D8^2)*COS(ATAN($C8/$D8)-J$4)</f>
        <v>1.8310382540032608</v>
      </c>
      <c r="L8">
        <f t="shared" si="0"/>
        <v>3.8003595264816994</v>
      </c>
      <c r="M8">
        <f>SIGN($D8)*SQRT($C8^2+$D8^2)*COS(ATAN($C8/$D8)-L$4)</f>
        <v>0.2155091452828421</v>
      </c>
    </row>
    <row r="9" spans="3:13" ht="12.75">
      <c r="C9" s="5">
        <f>$D$3+C$3</f>
        <v>-1.0028136380613695</v>
      </c>
      <c r="D9" s="5">
        <f>-$D$4+$C$4</f>
        <v>0.6632071522104042</v>
      </c>
      <c r="E9" s="4"/>
      <c r="F9">
        <f t="shared" si="0"/>
        <v>-0.6194752922435784</v>
      </c>
      <c r="G9">
        <f t="shared" si="1"/>
        <v>1.0304024853059344</v>
      </c>
      <c r="H9">
        <f t="shared" si="0"/>
        <v>-0.11537684460165287</v>
      </c>
      <c r="I9">
        <f t="shared" si="1"/>
        <v>1.1967318426258573</v>
      </c>
      <c r="J9">
        <f t="shared" si="0"/>
        <v>0.41121308845816823</v>
      </c>
      <c r="K9">
        <f>SIGN($D9)*SQRT($C9^2+$D9^2)*COS(ATAN($C9/$D9)-J$4)</f>
        <v>1.129771089781292</v>
      </c>
      <c r="L9">
        <f t="shared" si="0"/>
        <v>0.8576414153080363</v>
      </c>
      <c r="M9">
        <f>SIGN($D9)*SQRT($C9^2+$D9^2)*COS(ATAN($C9/$D9)-L$4)</f>
        <v>0.842573511435852</v>
      </c>
    </row>
    <row r="10" spans="3:13" ht="12.75">
      <c r="C10" s="5">
        <f>-$D$3+C$3</f>
        <v>0.10531800077292375</v>
      </c>
      <c r="D10" s="5">
        <f>-$D$4+$C$4</f>
        <v>0.6632071522104042</v>
      </c>
      <c r="E10" s="4"/>
      <c r="F10">
        <f t="shared" si="0"/>
        <v>0.3806471239342952</v>
      </c>
      <c r="G10">
        <f t="shared" si="1"/>
        <v>0.5532118717728218</v>
      </c>
      <c r="H10">
        <f t="shared" si="0"/>
        <v>0.5817731496986921</v>
      </c>
      <c r="I10">
        <f t="shared" si="1"/>
        <v>0.33537383666515025</v>
      </c>
      <c r="J10">
        <f t="shared" si="0"/>
        <v>0.6694887042533072</v>
      </c>
      <c r="K10">
        <f>SIGN($D10)*SQRT($C10^2+$D10^2)*COS(ATAN($C10/$D10)-J$4)</f>
        <v>0.05215824869632324</v>
      </c>
      <c r="L10">
        <f t="shared" si="0"/>
        <v>0.6266945756808864</v>
      </c>
      <c r="M10">
        <f>SIGN($D10)*SQRT($C10^2+$D10^2)*COS(ATAN($C10/$D10)-L$4)</f>
        <v>-0.24122503361383013</v>
      </c>
    </row>
    <row r="11" spans="3:13" ht="12.75">
      <c r="C11" s="5">
        <f>C7</f>
        <v>0.10531800077292375</v>
      </c>
      <c r="D11" s="5">
        <f>D7</f>
        <v>3.671994216980586</v>
      </c>
      <c r="E11" s="4"/>
      <c r="F11">
        <f t="shared" si="0"/>
        <v>1.6763099270815272</v>
      </c>
      <c r="G11">
        <f t="shared" si="1"/>
        <v>3.268733461020277</v>
      </c>
      <c r="H11">
        <f t="shared" si="0"/>
        <v>2.920523110124973</v>
      </c>
      <c r="I11">
        <f t="shared" si="1"/>
        <v>2.228267976265788</v>
      </c>
      <c r="J11">
        <f t="shared" si="0"/>
        <v>3.595411458789463</v>
      </c>
      <c r="K11">
        <f>SIGN($D11)*SQRT($C11^2+$D11^2)*COS(ATAN($C11/$D11)-J$4)</f>
        <v>0.7534254129182918</v>
      </c>
      <c r="L11">
        <f t="shared" si="0"/>
        <v>3.5694126868545495</v>
      </c>
      <c r="M11">
        <f>SIGN($D11)*SQRT($C11^2+$D11^2)*COS(ATAN($C11/$D11)-L$4)</f>
        <v>-0.8682893997668403</v>
      </c>
    </row>
    <row r="12" spans="3:5" ht="12.75">
      <c r="C12" s="4"/>
      <c r="D12" s="4"/>
      <c r="E12" s="4"/>
    </row>
    <row r="13" spans="3:5" ht="12.75">
      <c r="C13" s="4"/>
      <c r="D13" s="4"/>
      <c r="E13" s="4"/>
    </row>
    <row r="14" spans="3:5" ht="12.75">
      <c r="C14" s="4"/>
      <c r="D14" s="4"/>
      <c r="E14" s="4"/>
    </row>
    <row r="18" ht="25.5">
      <c r="C18" s="16" t="s">
        <v>19</v>
      </c>
    </row>
    <row r="21" ht="25.5">
      <c r="C21" s="14" t="s">
        <v>16</v>
      </c>
    </row>
    <row r="31" spans="3:8" ht="12.75">
      <c r="C31">
        <v>0</v>
      </c>
      <c r="D31">
        <f ca="1">5*(RAND()-0.5)</f>
        <v>-1.1534939934913957</v>
      </c>
      <c r="F31" t="s">
        <v>0</v>
      </c>
      <c r="H31" t="s">
        <v>0</v>
      </c>
    </row>
    <row r="32" spans="3:12" ht="12.75">
      <c r="C32">
        <v>0</v>
      </c>
      <c r="D32">
        <f ca="1">5*(RAND()-0.5)</f>
        <v>0.11750323784120109</v>
      </c>
      <c r="F32">
        <f ca="1">-0.5*RAND()</f>
        <v>-0.3501821739565083</v>
      </c>
      <c r="H32">
        <f>2*$F32</f>
        <v>-0.7003643479130166</v>
      </c>
      <c r="J32">
        <f>3*$F32</f>
        <v>-1.050546521869525</v>
      </c>
      <c r="L32">
        <f>4*$F32</f>
        <v>-1.4007286958260332</v>
      </c>
    </row>
    <row r="35" spans="3:13" ht="12.75">
      <c r="C35" s="5">
        <f>-$D$31+C$31</f>
        <v>1.1534939934913957</v>
      </c>
      <c r="D35" s="5">
        <f>$D$32+$C$32</f>
        <v>0.11750323784120109</v>
      </c>
      <c r="E35" s="4"/>
      <c r="F35">
        <f>SIGN($D35)*SQRT($C35^2+$D35^2)*SIN(ATAN($C35/$D35)-F$32)</f>
        <v>1.1238004187682389</v>
      </c>
      <c r="G35">
        <f>SIGN($D35)*SQRT($C35^2+$D35^2)*COS(ATAN($C35/$D35)-F$32)</f>
        <v>-0.28535595788457685</v>
      </c>
      <c r="H35">
        <f>SIGN($D35)*SQRT($C35^2+$D35^2)*SIN(ATAN($C35/$D35)-H$32)</f>
        <v>0.9577004666347702</v>
      </c>
      <c r="I35">
        <f>SIGN($D35)*SQRT($C35^2+$D35^2)*COS(ATAN($C35/$D35)-H$32)</f>
        <v>-0.6535787788258103</v>
      </c>
      <c r="J35">
        <f>SIGN($D35)*SQRT($C35^2+$D35^2)*SIN(ATAN($C35/$D35)-J$32)</f>
        <v>0.6753552728052701</v>
      </c>
      <c r="K35">
        <f>SIGN($D35)*SQRT($C35^2+$D35^2)*COS(ATAN($C35/$D35)-J$32)</f>
        <v>-0.9424705085136684</v>
      </c>
      <c r="L35">
        <f>SIGN($D35)*SQRT($C35^2+$D35^2)*SIN(ATAN($C35/$D35)-L$32)</f>
        <v>0.31103576690949386</v>
      </c>
      <c r="M35">
        <f>SIGN($D35)*SQRT($C35^2+$D35^2)*COS(ATAN($C35/$D35)-L$32)</f>
        <v>-1.1169656018100633</v>
      </c>
    </row>
    <row r="36" spans="3:13" ht="12.75">
      <c r="C36" s="5">
        <f>$D$31+C$31</f>
        <v>-1.1534939934913957</v>
      </c>
      <c r="D36" s="5">
        <f>$D$32+$C$32</f>
        <v>0.11750323784120109</v>
      </c>
      <c r="E36" s="4"/>
      <c r="F36">
        <f aca="true" t="shared" si="2" ref="F36:L39">SIGN($D36)*SQRT($C36^2+$D36^2)*SIN(ATAN($C36/$D36)-F$32)</f>
        <v>-1.043176998375848</v>
      </c>
      <c r="G36">
        <f aca="true" t="shared" si="3" ref="G36:I39">SIGN($D36)*SQRT($C36^2+$D36^2)*COS(ATAN($C36/$D36)-F$32)</f>
        <v>0.5060999446586115</v>
      </c>
      <c r="H36">
        <f t="shared" si="2"/>
        <v>-0.806239659496611</v>
      </c>
      <c r="I36">
        <f t="shared" si="3"/>
        <v>0.8332664732117107</v>
      </c>
      <c r="J36">
        <f t="shared" si="2"/>
        <v>-0.47144132195624355</v>
      </c>
      <c r="K36">
        <f>SIGN($D36)*SQRT($C36^2+$D36^2)*COS(ATAN($C36/$D36)-J$32)</f>
        <v>1.0592915008986163</v>
      </c>
      <c r="L36">
        <f t="shared" si="2"/>
        <v>-0.07941965381766786</v>
      </c>
      <c r="M36">
        <f>SIGN($D36)*SQRT($C36^2+$D36^2)*COS(ATAN($C36/$D36)-L$32)</f>
        <v>1.1567402139250522</v>
      </c>
    </row>
    <row r="37" spans="3:13" ht="12.75">
      <c r="C37" s="5">
        <f>$D$31+C$31</f>
        <v>-1.1534939934913957</v>
      </c>
      <c r="D37" s="5">
        <f>-$D$32+$C$32</f>
        <v>-0.11750323784120109</v>
      </c>
      <c r="E37" s="4"/>
      <c r="F37">
        <f t="shared" si="2"/>
        <v>-1.1238004187682389</v>
      </c>
      <c r="G37">
        <f t="shared" si="3"/>
        <v>0.28535595788457685</v>
      </c>
      <c r="H37">
        <f t="shared" si="2"/>
        <v>-0.9577004666347702</v>
      </c>
      <c r="I37">
        <f t="shared" si="3"/>
        <v>0.6535787788258103</v>
      </c>
      <c r="J37">
        <f t="shared" si="2"/>
        <v>-0.6753552728052701</v>
      </c>
      <c r="K37">
        <f>SIGN($D37)*SQRT($C37^2+$D37^2)*COS(ATAN($C37/$D37)-J$32)</f>
        <v>0.9424705085136684</v>
      </c>
      <c r="L37">
        <f t="shared" si="2"/>
        <v>-0.31103576690949386</v>
      </c>
      <c r="M37">
        <f>SIGN($D37)*SQRT($C37^2+$D37^2)*COS(ATAN($C37/$D37)-L$32)</f>
        <v>1.1169656018100633</v>
      </c>
    </row>
    <row r="38" spans="3:13" ht="12.75">
      <c r="C38" s="5">
        <f>-$D$31+C$31</f>
        <v>1.1534939934913957</v>
      </c>
      <c r="D38" s="5">
        <f>-$D$32+$C$32</f>
        <v>-0.11750323784120109</v>
      </c>
      <c r="E38" s="4"/>
      <c r="F38">
        <f t="shared" si="2"/>
        <v>1.043176998375848</v>
      </c>
      <c r="G38">
        <f t="shared" si="3"/>
        <v>-0.5060999446586115</v>
      </c>
      <c r="H38">
        <f t="shared" si="2"/>
        <v>0.806239659496611</v>
      </c>
      <c r="I38">
        <f t="shared" si="3"/>
        <v>-0.8332664732117107</v>
      </c>
      <c r="J38">
        <f t="shared" si="2"/>
        <v>0.47144132195624355</v>
      </c>
      <c r="K38">
        <f>SIGN($D38)*SQRT($C38^2+$D38^2)*COS(ATAN($C38/$D38)-J$32)</f>
        <v>-1.0592915008986163</v>
      </c>
      <c r="L38">
        <f t="shared" si="2"/>
        <v>0.07941965381766786</v>
      </c>
      <c r="M38">
        <f>SIGN($D38)*SQRT($C38^2+$D38^2)*COS(ATAN($C38/$D38)-L$32)</f>
        <v>-1.1567402139250522</v>
      </c>
    </row>
    <row r="39" spans="3:13" ht="12.75">
      <c r="C39" s="5">
        <f>C35</f>
        <v>1.1534939934913957</v>
      </c>
      <c r="D39" s="5">
        <f>D35</f>
        <v>0.11750323784120109</v>
      </c>
      <c r="E39" s="4"/>
      <c r="F39">
        <f t="shared" si="2"/>
        <v>1.1238004187682389</v>
      </c>
      <c r="G39">
        <f t="shared" si="3"/>
        <v>-0.28535595788457685</v>
      </c>
      <c r="H39">
        <f t="shared" si="2"/>
        <v>0.9577004666347702</v>
      </c>
      <c r="I39">
        <f t="shared" si="3"/>
        <v>-0.6535787788258103</v>
      </c>
      <c r="J39">
        <f t="shared" si="2"/>
        <v>0.6753552728052701</v>
      </c>
      <c r="K39">
        <f>SIGN($D39)*SQRT($C39^2+$D39^2)*COS(ATAN($C39/$D39)-J$32)</f>
        <v>-0.9424705085136684</v>
      </c>
      <c r="L39">
        <f t="shared" si="2"/>
        <v>0.31103576690949386</v>
      </c>
      <c r="M39">
        <f>SIGN($D39)*SQRT($C39^2+$D39^2)*COS(ATAN($C39/$D39)-L$32)</f>
        <v>-1.1169656018100633</v>
      </c>
    </row>
    <row r="40" spans="3:5" ht="12.75">
      <c r="C40" s="4"/>
      <c r="D40" s="4"/>
      <c r="E40" s="4"/>
    </row>
    <row r="41" spans="3:5" ht="12.75">
      <c r="C41" s="4"/>
      <c r="D41" s="4"/>
      <c r="E41" s="4"/>
    </row>
    <row r="42" spans="3:5" ht="12.75">
      <c r="C42" s="4"/>
      <c r="D42" s="4"/>
      <c r="E42" s="4"/>
    </row>
    <row r="91" spans="9:10" ht="12.75">
      <c r="I91">
        <v>-1</v>
      </c>
      <c r="J91">
        <v>-4.5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W105"/>
  <sheetViews>
    <sheetView tabSelected="1" workbookViewId="0" topLeftCell="A1">
      <selection activeCell="E15" sqref="E15"/>
    </sheetView>
  </sheetViews>
  <sheetFormatPr defaultColWidth="9.140625" defaultRowHeight="12.75"/>
  <cols>
    <col min="7" max="7" width="10.00390625" style="0" bestFit="1" customWidth="1"/>
  </cols>
  <sheetData>
    <row r="1" spans="1:7" ht="12.75">
      <c r="A1" s="6"/>
      <c r="B1" s="6"/>
      <c r="C1" s="6"/>
      <c r="D1" s="6"/>
      <c r="E1" s="6"/>
      <c r="F1" s="6" t="s">
        <v>0</v>
      </c>
      <c r="G1" s="6">
        <v>-0.375</v>
      </c>
    </row>
    <row r="2" spans="1:7" ht="12.75">
      <c r="A2" s="6"/>
      <c r="B2" s="6"/>
      <c r="C2" s="6"/>
      <c r="D2" s="6"/>
      <c r="E2" s="6"/>
      <c r="F2" s="6" t="s">
        <v>6</v>
      </c>
      <c r="G2" s="6">
        <v>0.4</v>
      </c>
    </row>
    <row r="3" spans="1:7" ht="12.75">
      <c r="A3" s="6"/>
      <c r="B3" s="6"/>
      <c r="C3" s="6"/>
      <c r="D3" s="6"/>
      <c r="E3" s="6"/>
      <c r="F3" s="6" t="s">
        <v>7</v>
      </c>
      <c r="G3" s="6">
        <v>3</v>
      </c>
    </row>
    <row r="4" spans="1:7" ht="12.75">
      <c r="A4" s="6"/>
      <c r="B4" s="6"/>
      <c r="C4" s="6"/>
      <c r="D4" s="6"/>
      <c r="E4" s="6"/>
      <c r="F4" s="6" t="s">
        <v>8</v>
      </c>
      <c r="G4" s="6">
        <v>4</v>
      </c>
    </row>
    <row r="5" spans="1:7" ht="12.75">
      <c r="A5" s="6"/>
      <c r="B5" s="6"/>
      <c r="C5" s="6"/>
      <c r="D5" s="6"/>
      <c r="E5" s="6"/>
      <c r="F5" s="6"/>
      <c r="G5" s="6"/>
    </row>
    <row r="6" spans="1:7" ht="12.75">
      <c r="A6" s="6"/>
      <c r="B6" s="6"/>
      <c r="C6" s="6"/>
      <c r="D6" s="6"/>
      <c r="E6" s="6"/>
      <c r="F6" s="6"/>
      <c r="G6" s="6"/>
    </row>
    <row r="7" spans="1:12" ht="12.75">
      <c r="A7" s="6"/>
      <c r="B7" s="6" t="s">
        <v>1</v>
      </c>
      <c r="C7" s="6" t="s">
        <v>2</v>
      </c>
      <c r="D7" s="6" t="s">
        <v>3</v>
      </c>
      <c r="E7" s="6" t="s">
        <v>10</v>
      </c>
      <c r="F7" s="6" t="s">
        <v>9</v>
      </c>
      <c r="G7" s="6" t="s">
        <v>11</v>
      </c>
      <c r="H7" s="6" t="s">
        <v>13</v>
      </c>
      <c r="I7" s="6" t="s">
        <v>12</v>
      </c>
      <c r="J7" s="6" t="s">
        <v>14</v>
      </c>
      <c r="K7" s="6" t="s">
        <v>4</v>
      </c>
      <c r="L7" s="6" t="s">
        <v>5</v>
      </c>
    </row>
    <row r="8" spans="1:12" ht="12.75">
      <c r="A8" s="6"/>
      <c r="B8" s="7"/>
      <c r="C8" s="7"/>
      <c r="D8" s="7"/>
      <c r="K8" s="7"/>
      <c r="L8" s="6"/>
    </row>
    <row r="9" spans="1:23" ht="12.75">
      <c r="A9" s="6"/>
      <c r="B9" s="7">
        <v>-1</v>
      </c>
      <c r="C9" s="7">
        <v>-1</v>
      </c>
      <c r="D9" s="7">
        <v>-1</v>
      </c>
      <c r="E9" s="6">
        <f aca="true" t="shared" si="0" ref="E9:E56">SIGN(C9)*SIN(ATAN(B9/C9)+$G$1)*SQRT(C9^2+B9^2)</f>
        <v>-0.5642350928262667</v>
      </c>
      <c r="F9" s="6">
        <f aca="true" t="shared" si="1" ref="F9:F56">SIGN(C9)*COS(ATAN(B9/C9)+$G$1)*SQRT(C9^2+B9^2)</f>
        <v>-1.296780150998362</v>
      </c>
      <c r="G9" s="6">
        <f>D9</f>
        <v>-1</v>
      </c>
      <c r="H9" s="6">
        <f>E9</f>
        <v>-0.5642350928262667</v>
      </c>
      <c r="I9" s="6">
        <f>SIGN(F9)*COS(ATAN(G9/F9)+$G$2)*SQRT(F9^2+G9^2)</f>
        <v>-0.8049952725731125</v>
      </c>
      <c r="J9" s="6">
        <f>SIGN(F9)*SIN(ATAN(G9/F9)+$G$2)*SQRT(F9^2+G9^2)</f>
        <v>-1.4260509707434286</v>
      </c>
      <c r="K9" s="7">
        <f>$G$3*H9/($G$3+$G$4+I9)</f>
        <v>-0.2732371245795433</v>
      </c>
      <c r="L9" s="6">
        <f>$G$3*J9/($G$3+$G$4+I9)</f>
        <v>-0.6905810569102226</v>
      </c>
      <c r="Q9" s="6"/>
      <c r="R9" s="6"/>
      <c r="S9" s="6"/>
      <c r="T9" s="6"/>
      <c r="U9" s="6"/>
      <c r="V9" s="6"/>
      <c r="W9" s="6"/>
    </row>
    <row r="10" spans="1:23" ht="12.75">
      <c r="A10" s="6"/>
      <c r="B10" s="7">
        <v>-1</v>
      </c>
      <c r="C10" s="7">
        <v>1</v>
      </c>
      <c r="D10" s="7">
        <v>-1</v>
      </c>
      <c r="E10" s="6">
        <f t="shared" si="0"/>
        <v>-1.2967801509983619</v>
      </c>
      <c r="F10" s="6">
        <f t="shared" si="1"/>
        <v>0.5642350928262668</v>
      </c>
      <c r="G10" s="6">
        <f aca="true" t="shared" si="2" ref="G10:G56">D10</f>
        <v>-1</v>
      </c>
      <c r="H10" s="6">
        <f aca="true" t="shared" si="3" ref="H10:H56">E10</f>
        <v>-1.2967801509983619</v>
      </c>
      <c r="I10" s="6">
        <f aca="true" t="shared" si="4" ref="I10:I31">SIGN(F10)*COS(ATAN(G10/F10)+$G$2)*SQRT(F10^2+G10^2)</f>
        <v>0.909113277758522</v>
      </c>
      <c r="J10" s="6">
        <f aca="true" t="shared" si="5" ref="J10:J31">SIGN(F10)*SIN(ATAN(G10/F10)+$G$2)*SQRT(F10^2+G10^2)</f>
        <v>-0.7013374994821127</v>
      </c>
      <c r="K10" s="7">
        <f aca="true" t="shared" si="6" ref="K10:K56">$G$3*H10/($G$3+$G$4+I10)</f>
        <v>-0.49188073509267344</v>
      </c>
      <c r="L10" s="6">
        <f aca="true" t="shared" si="7" ref="L10:L56">$G$3*J10/($G$3+$G$4+I10)</f>
        <v>-0.26602381639457623</v>
      </c>
      <c r="P10" s="6"/>
      <c r="Q10" s="6"/>
      <c r="R10" s="6"/>
      <c r="S10" s="6"/>
      <c r="T10" s="6"/>
      <c r="U10" s="6"/>
      <c r="V10" s="6"/>
      <c r="W10" s="6"/>
    </row>
    <row r="11" spans="1:23" ht="12.75">
      <c r="A11" s="6"/>
      <c r="B11" s="7">
        <v>1</v>
      </c>
      <c r="C11" s="7">
        <v>1</v>
      </c>
      <c r="D11" s="7">
        <v>-1</v>
      </c>
      <c r="E11" s="6">
        <f t="shared" si="0"/>
        <v>0.5642350928262667</v>
      </c>
      <c r="F11" s="6">
        <f t="shared" si="1"/>
        <v>1.296780150998362</v>
      </c>
      <c r="G11" s="6">
        <f t="shared" si="2"/>
        <v>-1</v>
      </c>
      <c r="H11" s="6">
        <f t="shared" si="3"/>
        <v>0.5642350928262667</v>
      </c>
      <c r="I11" s="6">
        <f t="shared" si="4"/>
        <v>1.5838319571904131</v>
      </c>
      <c r="J11" s="6">
        <f t="shared" si="5"/>
        <v>-0.4160710172623413</v>
      </c>
      <c r="K11" s="7">
        <f t="shared" si="6"/>
        <v>0.19719692637515732</v>
      </c>
      <c r="L11" s="6">
        <f t="shared" si="7"/>
        <v>-0.14541443239012083</v>
      </c>
      <c r="P11" s="6"/>
      <c r="Q11" s="6"/>
      <c r="R11" s="6"/>
      <c r="S11" s="6"/>
      <c r="T11" s="6"/>
      <c r="U11" s="6"/>
      <c r="V11" s="6"/>
      <c r="W11" s="6"/>
    </row>
    <row r="12" spans="1:23" ht="12.75">
      <c r="A12" s="6"/>
      <c r="B12" s="7">
        <v>1</v>
      </c>
      <c r="C12" s="7">
        <v>-1</v>
      </c>
      <c r="D12" s="7">
        <v>-1</v>
      </c>
      <c r="E12" s="6">
        <f t="shared" si="0"/>
        <v>1.2967801509983619</v>
      </c>
      <c r="F12" s="6">
        <f t="shared" si="1"/>
        <v>-0.5642350928262668</v>
      </c>
      <c r="G12" s="6">
        <f t="shared" si="2"/>
        <v>-1</v>
      </c>
      <c r="H12" s="6">
        <f t="shared" si="3"/>
        <v>1.2967801509983619</v>
      </c>
      <c r="I12" s="6">
        <f t="shared" si="4"/>
        <v>-0.13027659314122111</v>
      </c>
      <c r="J12" s="6">
        <f t="shared" si="5"/>
        <v>-1.1407844885236575</v>
      </c>
      <c r="K12" s="7">
        <f t="shared" si="6"/>
        <v>0.5663023418251371</v>
      </c>
      <c r="L12" s="6">
        <f t="shared" si="7"/>
        <v>-0.498179222493015</v>
      </c>
      <c r="P12" s="6"/>
      <c r="Q12" s="6"/>
      <c r="R12" s="6"/>
      <c r="S12" s="6"/>
      <c r="T12" s="6"/>
      <c r="U12" s="6"/>
      <c r="V12" s="6"/>
      <c r="W12" s="6"/>
    </row>
    <row r="13" spans="1:23" ht="12.75">
      <c r="A13" s="6"/>
      <c r="B13" s="7">
        <v>-1</v>
      </c>
      <c r="C13" s="7">
        <v>-1</v>
      </c>
      <c r="D13" s="7">
        <v>-1</v>
      </c>
      <c r="E13" s="6">
        <f t="shared" si="0"/>
        <v>-0.5642350928262667</v>
      </c>
      <c r="F13" s="6">
        <f t="shared" si="1"/>
        <v>-1.296780150998362</v>
      </c>
      <c r="G13" s="6">
        <f t="shared" si="2"/>
        <v>-1</v>
      </c>
      <c r="H13" s="6">
        <f t="shared" si="3"/>
        <v>-0.5642350928262667</v>
      </c>
      <c r="I13" s="6">
        <f t="shared" si="4"/>
        <v>-0.8049952725731125</v>
      </c>
      <c r="J13" s="6">
        <f t="shared" si="5"/>
        <v>-1.4260509707434286</v>
      </c>
      <c r="K13" s="7">
        <f t="shared" si="6"/>
        <v>-0.2732371245795433</v>
      </c>
      <c r="L13" s="6">
        <f t="shared" si="7"/>
        <v>-0.6905810569102226</v>
      </c>
      <c r="P13" s="6"/>
      <c r="Q13" s="6"/>
      <c r="R13" s="6"/>
      <c r="S13" s="6"/>
      <c r="T13" s="6"/>
      <c r="U13" s="6"/>
      <c r="V13" s="6"/>
      <c r="W13" s="6"/>
    </row>
    <row r="14" spans="1:23" ht="12.75">
      <c r="A14" s="6"/>
      <c r="B14" s="7">
        <v>1</v>
      </c>
      <c r="C14" s="7">
        <v>1</v>
      </c>
      <c r="D14" s="7">
        <v>-1</v>
      </c>
      <c r="E14" s="6">
        <f t="shared" si="0"/>
        <v>0.5642350928262667</v>
      </c>
      <c r="F14" s="6">
        <f t="shared" si="1"/>
        <v>1.296780150998362</v>
      </c>
      <c r="G14" s="6">
        <f t="shared" si="2"/>
        <v>-1</v>
      </c>
      <c r="H14" s="6">
        <f t="shared" si="3"/>
        <v>0.5642350928262667</v>
      </c>
      <c r="I14" s="6">
        <f t="shared" si="4"/>
        <v>1.5838319571904131</v>
      </c>
      <c r="J14" s="6">
        <f t="shared" si="5"/>
        <v>-0.4160710172623413</v>
      </c>
      <c r="K14" s="7">
        <f t="shared" si="6"/>
        <v>0.19719692637515732</v>
      </c>
      <c r="L14" s="6">
        <f t="shared" si="7"/>
        <v>-0.14541443239012083</v>
      </c>
      <c r="P14" s="6"/>
      <c r="Q14" s="6"/>
      <c r="R14" s="6"/>
      <c r="S14" s="6"/>
      <c r="T14" s="6"/>
      <c r="U14" s="6"/>
      <c r="V14" s="6"/>
      <c r="W14" s="6"/>
    </row>
    <row r="15" spans="1:23" ht="12.75">
      <c r="A15" s="6"/>
      <c r="B15" s="7">
        <v>1</v>
      </c>
      <c r="C15" s="7">
        <v>-1</v>
      </c>
      <c r="D15" s="7">
        <v>-1</v>
      </c>
      <c r="E15" s="6">
        <f t="shared" si="0"/>
        <v>1.2967801509983619</v>
      </c>
      <c r="F15" s="6">
        <f t="shared" si="1"/>
        <v>-0.5642350928262668</v>
      </c>
      <c r="G15" s="6">
        <f t="shared" si="2"/>
        <v>-1</v>
      </c>
      <c r="H15" s="6">
        <f t="shared" si="3"/>
        <v>1.2967801509983619</v>
      </c>
      <c r="I15" s="6">
        <f t="shared" si="4"/>
        <v>-0.13027659314122111</v>
      </c>
      <c r="J15" s="6">
        <f t="shared" si="5"/>
        <v>-1.1407844885236575</v>
      </c>
      <c r="K15" s="7">
        <f t="shared" si="6"/>
        <v>0.5663023418251371</v>
      </c>
      <c r="L15" s="6">
        <f t="shared" si="7"/>
        <v>-0.498179222493015</v>
      </c>
      <c r="P15" s="6"/>
      <c r="Q15" s="6"/>
      <c r="R15" s="6"/>
      <c r="S15" s="6"/>
      <c r="T15" s="6"/>
      <c r="U15" s="6"/>
      <c r="V15" s="6"/>
      <c r="W15" s="6"/>
    </row>
    <row r="16" spans="1:23" ht="12.75">
      <c r="A16" s="6"/>
      <c r="B16" s="7">
        <v>-1</v>
      </c>
      <c r="C16" s="7">
        <v>1</v>
      </c>
      <c r="D16" s="7">
        <v>-1</v>
      </c>
      <c r="E16" s="6">
        <f t="shared" si="0"/>
        <v>-1.2967801509983619</v>
      </c>
      <c r="F16" s="6">
        <f t="shared" si="1"/>
        <v>0.5642350928262668</v>
      </c>
      <c r="G16" s="6">
        <f t="shared" si="2"/>
        <v>-1</v>
      </c>
      <c r="H16" s="6">
        <f t="shared" si="3"/>
        <v>-1.2967801509983619</v>
      </c>
      <c r="I16" s="6">
        <f t="shared" si="4"/>
        <v>0.909113277758522</v>
      </c>
      <c r="J16" s="6">
        <f t="shared" si="5"/>
        <v>-0.7013374994821127</v>
      </c>
      <c r="K16" s="7">
        <f t="shared" si="6"/>
        <v>-0.49188073509267344</v>
      </c>
      <c r="L16" s="6">
        <f t="shared" si="7"/>
        <v>-0.26602381639457623</v>
      </c>
      <c r="P16" s="6"/>
      <c r="Q16" s="6"/>
      <c r="R16" s="6"/>
      <c r="S16" s="6"/>
      <c r="T16" s="6"/>
      <c r="U16" s="6"/>
      <c r="V16" s="6"/>
      <c r="W16" s="6"/>
    </row>
    <row r="17" spans="1:23" ht="12.75">
      <c r="A17" s="6"/>
      <c r="B17" s="7">
        <v>-1</v>
      </c>
      <c r="C17" s="7">
        <v>-1</v>
      </c>
      <c r="D17" s="7">
        <v>1</v>
      </c>
      <c r="E17" s="6">
        <f t="shared" si="0"/>
        <v>-0.5642350928262667</v>
      </c>
      <c r="F17" s="6">
        <f t="shared" si="1"/>
        <v>-1.296780150998362</v>
      </c>
      <c r="G17" s="6">
        <f t="shared" si="2"/>
        <v>1</v>
      </c>
      <c r="H17" s="6">
        <f t="shared" si="3"/>
        <v>-0.5642350928262667</v>
      </c>
      <c r="I17" s="6">
        <f t="shared" si="4"/>
        <v>-1.5838319571904131</v>
      </c>
      <c r="J17" s="6">
        <f t="shared" si="5"/>
        <v>0.4160710172623413</v>
      </c>
      <c r="K17" s="7">
        <f t="shared" si="6"/>
        <v>-0.3125282053842489</v>
      </c>
      <c r="L17" s="6">
        <f t="shared" si="7"/>
        <v>0.23046054736874907</v>
      </c>
      <c r="P17" s="6"/>
      <c r="Q17" s="6"/>
      <c r="R17" s="6"/>
      <c r="S17" s="6"/>
      <c r="T17" s="6"/>
      <c r="U17" s="6"/>
      <c r="V17" s="6"/>
      <c r="W17" s="6"/>
    </row>
    <row r="18" spans="1:23" ht="12.75">
      <c r="A18" s="6"/>
      <c r="B18" s="7">
        <v>-1</v>
      </c>
      <c r="C18" s="7">
        <v>1</v>
      </c>
      <c r="D18" s="7">
        <v>1</v>
      </c>
      <c r="E18" s="6">
        <f t="shared" si="0"/>
        <v>-1.2967801509983619</v>
      </c>
      <c r="F18" s="6">
        <f t="shared" si="1"/>
        <v>0.5642350928262668</v>
      </c>
      <c r="G18" s="6">
        <f t="shared" si="2"/>
        <v>1</v>
      </c>
      <c r="H18" s="6">
        <f t="shared" si="3"/>
        <v>-1.2967801509983619</v>
      </c>
      <c r="I18" s="6">
        <f t="shared" si="4"/>
        <v>0.13027659314122111</v>
      </c>
      <c r="J18" s="6">
        <f t="shared" si="5"/>
        <v>1.1407844885236575</v>
      </c>
      <c r="K18" s="7">
        <f t="shared" si="6"/>
        <v>-0.5456086313309774</v>
      </c>
      <c r="L18" s="6">
        <f t="shared" si="7"/>
        <v>0.47997485383147886</v>
      </c>
      <c r="P18" s="6"/>
      <c r="Q18" s="6"/>
      <c r="R18" s="6"/>
      <c r="S18" s="6"/>
      <c r="T18" s="6"/>
      <c r="U18" s="6"/>
      <c r="V18" s="6"/>
      <c r="W18" s="6"/>
    </row>
    <row r="19" spans="2:23" ht="12.75">
      <c r="B19" s="7">
        <v>1</v>
      </c>
      <c r="C19" s="7">
        <v>1</v>
      </c>
      <c r="D19" s="7">
        <v>1</v>
      </c>
      <c r="E19" s="6">
        <f t="shared" si="0"/>
        <v>0.5642350928262667</v>
      </c>
      <c r="F19" s="6">
        <f t="shared" si="1"/>
        <v>1.296780150998362</v>
      </c>
      <c r="G19" s="6">
        <f t="shared" si="2"/>
        <v>1</v>
      </c>
      <c r="H19" s="6">
        <f t="shared" si="3"/>
        <v>0.5642350928262667</v>
      </c>
      <c r="I19" s="6">
        <f t="shared" si="4"/>
        <v>0.8049952725731125</v>
      </c>
      <c r="J19" s="6">
        <f t="shared" si="5"/>
        <v>1.4260509707434286</v>
      </c>
      <c r="K19" s="7">
        <f t="shared" si="6"/>
        <v>0.21687460650065934</v>
      </c>
      <c r="L19" s="6">
        <f t="shared" si="7"/>
        <v>0.5481301093498145</v>
      </c>
      <c r="P19" s="6"/>
      <c r="Q19" s="6"/>
      <c r="R19" s="6"/>
      <c r="S19" s="6"/>
      <c r="T19" s="6"/>
      <c r="U19" s="6"/>
      <c r="V19" s="6"/>
      <c r="W19" s="6"/>
    </row>
    <row r="20" spans="2:23" ht="12.75">
      <c r="B20" s="7">
        <v>1</v>
      </c>
      <c r="C20" s="7">
        <v>-1</v>
      </c>
      <c r="D20" s="7">
        <v>1</v>
      </c>
      <c r="E20" s="6">
        <f t="shared" si="0"/>
        <v>1.2967801509983619</v>
      </c>
      <c r="F20" s="6">
        <f t="shared" si="1"/>
        <v>-0.5642350928262668</v>
      </c>
      <c r="G20" s="6">
        <f t="shared" si="2"/>
        <v>1</v>
      </c>
      <c r="H20" s="6">
        <f t="shared" si="3"/>
        <v>1.2967801509983619</v>
      </c>
      <c r="I20" s="6">
        <f t="shared" si="4"/>
        <v>-0.909113277758522</v>
      </c>
      <c r="J20" s="6">
        <f t="shared" si="5"/>
        <v>0.7013374994821127</v>
      </c>
      <c r="K20" s="7">
        <f t="shared" si="6"/>
        <v>0.6387149573458853</v>
      </c>
      <c r="L20" s="6">
        <f t="shared" si="7"/>
        <v>0.3454361564077899</v>
      </c>
      <c r="P20" s="6"/>
      <c r="Q20" s="6"/>
      <c r="R20" s="6"/>
      <c r="S20" s="6"/>
      <c r="T20" s="6"/>
      <c r="U20" s="6"/>
      <c r="V20" s="6"/>
      <c r="W20" s="6"/>
    </row>
    <row r="21" spans="2:23" ht="12.75">
      <c r="B21" s="7">
        <v>-1</v>
      </c>
      <c r="C21" s="7">
        <v>-1</v>
      </c>
      <c r="D21" s="7">
        <v>1</v>
      </c>
      <c r="E21" s="6">
        <f t="shared" si="0"/>
        <v>-0.5642350928262667</v>
      </c>
      <c r="F21" s="6">
        <f t="shared" si="1"/>
        <v>-1.296780150998362</v>
      </c>
      <c r="G21" s="6">
        <f t="shared" si="2"/>
        <v>1</v>
      </c>
      <c r="H21" s="6">
        <f t="shared" si="3"/>
        <v>-0.5642350928262667</v>
      </c>
      <c r="I21" s="6">
        <f t="shared" si="4"/>
        <v>-1.5838319571904131</v>
      </c>
      <c r="J21" s="6">
        <f t="shared" si="5"/>
        <v>0.4160710172623413</v>
      </c>
      <c r="K21" s="7">
        <f t="shared" si="6"/>
        <v>-0.3125282053842489</v>
      </c>
      <c r="L21" s="6">
        <f t="shared" si="7"/>
        <v>0.23046054736874907</v>
      </c>
      <c r="P21" s="6"/>
      <c r="Q21" s="6"/>
      <c r="R21" s="6"/>
      <c r="S21" s="6"/>
      <c r="T21" s="6"/>
      <c r="U21" s="6"/>
      <c r="V21" s="6"/>
      <c r="W21" s="6"/>
    </row>
    <row r="22" spans="2:23" ht="12.75">
      <c r="B22" s="7">
        <v>1</v>
      </c>
      <c r="C22" s="7">
        <v>1</v>
      </c>
      <c r="D22" s="7">
        <v>1</v>
      </c>
      <c r="E22" s="6">
        <f t="shared" si="0"/>
        <v>0.5642350928262667</v>
      </c>
      <c r="F22" s="6">
        <f t="shared" si="1"/>
        <v>1.296780150998362</v>
      </c>
      <c r="G22" s="6">
        <f t="shared" si="2"/>
        <v>1</v>
      </c>
      <c r="H22" s="6">
        <f t="shared" si="3"/>
        <v>0.5642350928262667</v>
      </c>
      <c r="I22" s="6">
        <f t="shared" si="4"/>
        <v>0.8049952725731125</v>
      </c>
      <c r="J22" s="6">
        <f t="shared" si="5"/>
        <v>1.4260509707434286</v>
      </c>
      <c r="K22" s="7">
        <f t="shared" si="6"/>
        <v>0.21687460650065934</v>
      </c>
      <c r="L22" s="6">
        <f t="shared" si="7"/>
        <v>0.5481301093498145</v>
      </c>
      <c r="P22" s="6"/>
      <c r="Q22" s="6"/>
      <c r="R22" s="6"/>
      <c r="S22" s="6"/>
      <c r="T22" s="6"/>
      <c r="U22" s="6"/>
      <c r="V22" s="6"/>
      <c r="W22" s="6"/>
    </row>
    <row r="23" spans="2:23" ht="12.75">
      <c r="B23" s="7">
        <v>1</v>
      </c>
      <c r="C23" s="7">
        <v>-1</v>
      </c>
      <c r="D23" s="7">
        <v>1</v>
      </c>
      <c r="E23" s="6">
        <f t="shared" si="0"/>
        <v>1.2967801509983619</v>
      </c>
      <c r="F23" s="6">
        <f t="shared" si="1"/>
        <v>-0.5642350928262668</v>
      </c>
      <c r="G23" s="6">
        <f t="shared" si="2"/>
        <v>1</v>
      </c>
      <c r="H23" s="6">
        <f t="shared" si="3"/>
        <v>1.2967801509983619</v>
      </c>
      <c r="I23" s="6">
        <f t="shared" si="4"/>
        <v>-0.909113277758522</v>
      </c>
      <c r="J23" s="6">
        <f t="shared" si="5"/>
        <v>0.7013374994821127</v>
      </c>
      <c r="K23" s="7">
        <f t="shared" si="6"/>
        <v>0.6387149573458853</v>
      </c>
      <c r="L23" s="6">
        <f t="shared" si="7"/>
        <v>0.3454361564077899</v>
      </c>
      <c r="P23" s="6"/>
      <c r="Q23" s="6"/>
      <c r="R23" s="6"/>
      <c r="S23" s="6"/>
      <c r="T23" s="6"/>
      <c r="U23" s="6"/>
      <c r="V23" s="6"/>
      <c r="W23" s="6"/>
    </row>
    <row r="24" spans="2:23" ht="12.75">
      <c r="B24" s="7">
        <v>-1</v>
      </c>
      <c r="C24" s="7">
        <v>1</v>
      </c>
      <c r="D24" s="7">
        <v>1</v>
      </c>
      <c r="E24" s="6">
        <f t="shared" si="0"/>
        <v>-1.2967801509983619</v>
      </c>
      <c r="F24" s="6">
        <f t="shared" si="1"/>
        <v>0.5642350928262668</v>
      </c>
      <c r="G24" s="6">
        <f t="shared" si="2"/>
        <v>1</v>
      </c>
      <c r="H24" s="6">
        <f t="shared" si="3"/>
        <v>-1.2967801509983619</v>
      </c>
      <c r="I24" s="6">
        <f t="shared" si="4"/>
        <v>0.13027659314122111</v>
      </c>
      <c r="J24" s="6">
        <f t="shared" si="5"/>
        <v>1.1407844885236575</v>
      </c>
      <c r="K24" s="7">
        <f t="shared" si="6"/>
        <v>-0.5456086313309774</v>
      </c>
      <c r="L24" s="6">
        <f t="shared" si="7"/>
        <v>0.47997485383147886</v>
      </c>
      <c r="P24" s="6"/>
      <c r="Q24" s="6"/>
      <c r="R24" s="6"/>
      <c r="S24" s="6"/>
      <c r="T24" s="6"/>
      <c r="U24" s="6"/>
      <c r="V24" s="6"/>
      <c r="W24" s="6"/>
    </row>
    <row r="25" spans="2:23" ht="12.75">
      <c r="B25" s="7">
        <v>-1</v>
      </c>
      <c r="C25" s="7">
        <v>-1</v>
      </c>
      <c r="D25" s="7">
        <v>-1</v>
      </c>
      <c r="E25" s="6">
        <f t="shared" si="0"/>
        <v>-0.5642350928262667</v>
      </c>
      <c r="F25" s="6">
        <f t="shared" si="1"/>
        <v>-1.296780150998362</v>
      </c>
      <c r="G25" s="6">
        <f t="shared" si="2"/>
        <v>-1</v>
      </c>
      <c r="H25" s="6">
        <f t="shared" si="3"/>
        <v>-0.5642350928262667</v>
      </c>
      <c r="I25" s="6">
        <f t="shared" si="4"/>
        <v>-0.8049952725731125</v>
      </c>
      <c r="J25" s="6">
        <f t="shared" si="5"/>
        <v>-1.4260509707434286</v>
      </c>
      <c r="K25" s="7">
        <f t="shared" si="6"/>
        <v>-0.2732371245795433</v>
      </c>
      <c r="L25" s="6">
        <f t="shared" si="7"/>
        <v>-0.6905810569102226</v>
      </c>
      <c r="P25" s="6"/>
      <c r="Q25" s="6"/>
      <c r="R25" s="6"/>
      <c r="S25" s="6"/>
      <c r="T25" s="6"/>
      <c r="U25" s="6"/>
      <c r="V25" s="6"/>
      <c r="W25" s="6"/>
    </row>
    <row r="26" spans="2:23" ht="12.75">
      <c r="B26" s="7">
        <v>-1</v>
      </c>
      <c r="C26" s="7">
        <v>-1</v>
      </c>
      <c r="D26" s="7">
        <v>1</v>
      </c>
      <c r="E26" s="6">
        <f t="shared" si="0"/>
        <v>-0.5642350928262667</v>
      </c>
      <c r="F26" s="6">
        <f t="shared" si="1"/>
        <v>-1.296780150998362</v>
      </c>
      <c r="G26" s="6">
        <f t="shared" si="2"/>
        <v>1</v>
      </c>
      <c r="H26" s="6">
        <f t="shared" si="3"/>
        <v>-0.5642350928262667</v>
      </c>
      <c r="I26" s="6">
        <f t="shared" si="4"/>
        <v>-1.5838319571904131</v>
      </c>
      <c r="J26" s="6">
        <f t="shared" si="5"/>
        <v>0.4160710172623413</v>
      </c>
      <c r="K26" s="7">
        <f t="shared" si="6"/>
        <v>-0.3125282053842489</v>
      </c>
      <c r="L26" s="6">
        <f t="shared" si="7"/>
        <v>0.23046054736874907</v>
      </c>
      <c r="P26" s="6"/>
      <c r="Q26" s="6"/>
      <c r="R26" s="6"/>
      <c r="S26" s="6"/>
      <c r="T26" s="6"/>
      <c r="U26" s="6"/>
      <c r="V26" s="6"/>
      <c r="W26" s="6"/>
    </row>
    <row r="27" spans="2:23" ht="12.75">
      <c r="B27" s="7">
        <v>1</v>
      </c>
      <c r="C27" s="7">
        <v>-1</v>
      </c>
      <c r="D27" s="7">
        <v>1</v>
      </c>
      <c r="E27" s="6">
        <f t="shared" si="0"/>
        <v>1.2967801509983619</v>
      </c>
      <c r="F27" s="6">
        <f t="shared" si="1"/>
        <v>-0.5642350928262668</v>
      </c>
      <c r="G27" s="6">
        <f t="shared" si="2"/>
        <v>1</v>
      </c>
      <c r="H27" s="6">
        <f t="shared" si="3"/>
        <v>1.2967801509983619</v>
      </c>
      <c r="I27" s="6">
        <f t="shared" si="4"/>
        <v>-0.909113277758522</v>
      </c>
      <c r="J27" s="6">
        <f t="shared" si="5"/>
        <v>0.7013374994821127</v>
      </c>
      <c r="K27" s="7">
        <f t="shared" si="6"/>
        <v>0.6387149573458853</v>
      </c>
      <c r="L27" s="6">
        <f t="shared" si="7"/>
        <v>0.3454361564077899</v>
      </c>
      <c r="P27" s="6"/>
      <c r="Q27" s="6"/>
      <c r="R27" s="6"/>
      <c r="S27" s="6"/>
      <c r="T27" s="6"/>
      <c r="U27" s="6"/>
      <c r="V27" s="6"/>
      <c r="W27" s="6"/>
    </row>
    <row r="28" spans="2:23" ht="12.75">
      <c r="B28" s="7">
        <v>1</v>
      </c>
      <c r="C28" s="7">
        <v>-1</v>
      </c>
      <c r="D28" s="7">
        <v>-1</v>
      </c>
      <c r="E28" s="6">
        <f t="shared" si="0"/>
        <v>1.2967801509983619</v>
      </c>
      <c r="F28" s="6">
        <f t="shared" si="1"/>
        <v>-0.5642350928262668</v>
      </c>
      <c r="G28" s="6">
        <f t="shared" si="2"/>
        <v>-1</v>
      </c>
      <c r="H28" s="6">
        <f t="shared" si="3"/>
        <v>1.2967801509983619</v>
      </c>
      <c r="I28" s="6">
        <f t="shared" si="4"/>
        <v>-0.13027659314122111</v>
      </c>
      <c r="J28" s="6">
        <f t="shared" si="5"/>
        <v>-1.1407844885236575</v>
      </c>
      <c r="K28" s="7">
        <f t="shared" si="6"/>
        <v>0.5663023418251371</v>
      </c>
      <c r="L28" s="6">
        <f t="shared" si="7"/>
        <v>-0.498179222493015</v>
      </c>
      <c r="P28" s="6"/>
      <c r="Q28" s="6"/>
      <c r="R28" s="6"/>
      <c r="S28" s="6"/>
      <c r="T28" s="6"/>
      <c r="U28" s="6"/>
      <c r="V28" s="6"/>
      <c r="W28" s="6"/>
    </row>
    <row r="29" spans="2:23" ht="12.75">
      <c r="B29" s="7">
        <v>-1</v>
      </c>
      <c r="C29" s="7">
        <v>-1</v>
      </c>
      <c r="D29" s="7">
        <v>-1</v>
      </c>
      <c r="E29" s="6">
        <f t="shared" si="0"/>
        <v>-0.5642350928262667</v>
      </c>
      <c r="F29" s="6">
        <f t="shared" si="1"/>
        <v>-1.296780150998362</v>
      </c>
      <c r="G29" s="6">
        <f t="shared" si="2"/>
        <v>-1</v>
      </c>
      <c r="H29" s="6">
        <f t="shared" si="3"/>
        <v>-0.5642350928262667</v>
      </c>
      <c r="I29" s="6">
        <f t="shared" si="4"/>
        <v>-0.8049952725731125</v>
      </c>
      <c r="J29" s="6">
        <f t="shared" si="5"/>
        <v>-1.4260509707434286</v>
      </c>
      <c r="K29" s="7">
        <f t="shared" si="6"/>
        <v>-0.2732371245795433</v>
      </c>
      <c r="L29" s="6">
        <f t="shared" si="7"/>
        <v>-0.6905810569102226</v>
      </c>
      <c r="P29" s="6"/>
      <c r="Q29" s="6"/>
      <c r="R29" s="6"/>
      <c r="S29" s="6"/>
      <c r="T29" s="6"/>
      <c r="U29" s="6"/>
      <c r="V29" s="6"/>
      <c r="W29" s="6"/>
    </row>
    <row r="30" spans="2:23" ht="12.75">
      <c r="B30" s="7">
        <v>1</v>
      </c>
      <c r="C30" s="7">
        <v>-1</v>
      </c>
      <c r="D30" s="7">
        <v>1</v>
      </c>
      <c r="E30" s="6">
        <f t="shared" si="0"/>
        <v>1.2967801509983619</v>
      </c>
      <c r="F30" s="6">
        <f t="shared" si="1"/>
        <v>-0.5642350928262668</v>
      </c>
      <c r="G30" s="6">
        <f t="shared" si="2"/>
        <v>1</v>
      </c>
      <c r="H30" s="6">
        <f t="shared" si="3"/>
        <v>1.2967801509983619</v>
      </c>
      <c r="I30" s="6">
        <f t="shared" si="4"/>
        <v>-0.909113277758522</v>
      </c>
      <c r="J30" s="6">
        <f t="shared" si="5"/>
        <v>0.7013374994821127</v>
      </c>
      <c r="K30" s="7">
        <f t="shared" si="6"/>
        <v>0.6387149573458853</v>
      </c>
      <c r="L30" s="6">
        <f t="shared" si="7"/>
        <v>0.3454361564077899</v>
      </c>
      <c r="P30" s="6"/>
      <c r="Q30" s="6"/>
      <c r="R30" s="6"/>
      <c r="S30" s="6"/>
      <c r="T30" s="6"/>
      <c r="U30" s="6"/>
      <c r="V30" s="6"/>
      <c r="W30" s="6"/>
    </row>
    <row r="31" spans="2:23" ht="12.75">
      <c r="B31" s="7">
        <v>1</v>
      </c>
      <c r="C31" s="7">
        <v>-1</v>
      </c>
      <c r="D31" s="7">
        <v>-1</v>
      </c>
      <c r="E31" s="6">
        <f t="shared" si="0"/>
        <v>1.2967801509983619</v>
      </c>
      <c r="F31" s="6">
        <f t="shared" si="1"/>
        <v>-0.5642350928262668</v>
      </c>
      <c r="G31" s="6">
        <f t="shared" si="2"/>
        <v>-1</v>
      </c>
      <c r="H31" s="6">
        <f t="shared" si="3"/>
        <v>1.2967801509983619</v>
      </c>
      <c r="I31" s="6">
        <f t="shared" si="4"/>
        <v>-0.13027659314122111</v>
      </c>
      <c r="J31" s="6">
        <f t="shared" si="5"/>
        <v>-1.1407844885236575</v>
      </c>
      <c r="K31" s="7">
        <f t="shared" si="6"/>
        <v>0.5663023418251371</v>
      </c>
      <c r="L31" s="6">
        <f t="shared" si="7"/>
        <v>-0.498179222493015</v>
      </c>
      <c r="P31" s="6"/>
      <c r="Q31" s="6"/>
      <c r="R31" s="6"/>
      <c r="S31" s="6"/>
      <c r="T31" s="6"/>
      <c r="U31" s="6"/>
      <c r="V31" s="6"/>
      <c r="W31" s="6"/>
    </row>
    <row r="32" spans="2:23" ht="12.75">
      <c r="B32" s="7">
        <v>-1</v>
      </c>
      <c r="C32" s="7">
        <v>-1</v>
      </c>
      <c r="D32" s="7">
        <v>1</v>
      </c>
      <c r="E32" s="6">
        <f t="shared" si="0"/>
        <v>-0.5642350928262667</v>
      </c>
      <c r="F32" s="6">
        <f t="shared" si="1"/>
        <v>-1.296780150998362</v>
      </c>
      <c r="G32" s="6">
        <f t="shared" si="2"/>
        <v>1</v>
      </c>
      <c r="H32" s="6">
        <f t="shared" si="3"/>
        <v>-0.5642350928262667</v>
      </c>
      <c r="I32" s="6">
        <f aca="true" t="shared" si="8" ref="I32:I56">SIGN(F32)*COS(ATAN(G32/F32)+$G$2)*SQRT(F32^2+G32^2)</f>
        <v>-1.5838319571904131</v>
      </c>
      <c r="J32" s="6">
        <f aca="true" t="shared" si="9" ref="J32:J56">SIGN(F32)*SIN(ATAN(G32/F32)+$G$2)*SQRT(F32^2+G32^2)</f>
        <v>0.4160710172623413</v>
      </c>
      <c r="K32" s="7">
        <f t="shared" si="6"/>
        <v>-0.3125282053842489</v>
      </c>
      <c r="L32" s="6">
        <f t="shared" si="7"/>
        <v>0.23046054736874907</v>
      </c>
      <c r="P32" s="6"/>
      <c r="Q32" s="6"/>
      <c r="R32" s="6"/>
      <c r="S32" s="6"/>
      <c r="T32" s="6"/>
      <c r="U32" s="6"/>
      <c r="V32" s="6"/>
      <c r="W32" s="6"/>
    </row>
    <row r="33" spans="2:23" ht="12.75">
      <c r="B33" s="7">
        <v>-1</v>
      </c>
      <c r="C33" s="7">
        <v>1</v>
      </c>
      <c r="D33" s="7">
        <v>-1</v>
      </c>
      <c r="E33" s="6">
        <f t="shared" si="0"/>
        <v>-1.2967801509983619</v>
      </c>
      <c r="F33" s="6">
        <f t="shared" si="1"/>
        <v>0.5642350928262668</v>
      </c>
      <c r="G33" s="6">
        <f t="shared" si="2"/>
        <v>-1</v>
      </c>
      <c r="H33" s="6">
        <f t="shared" si="3"/>
        <v>-1.2967801509983619</v>
      </c>
      <c r="I33" s="6">
        <f t="shared" si="8"/>
        <v>0.909113277758522</v>
      </c>
      <c r="J33" s="6">
        <f t="shared" si="9"/>
        <v>-0.7013374994821127</v>
      </c>
      <c r="K33" s="7">
        <f t="shared" si="6"/>
        <v>-0.49188073509267344</v>
      </c>
      <c r="L33" s="6">
        <f t="shared" si="7"/>
        <v>-0.26602381639457623</v>
      </c>
      <c r="P33" s="6"/>
      <c r="Q33" s="6"/>
      <c r="R33" s="6"/>
      <c r="S33" s="6"/>
      <c r="T33" s="6"/>
      <c r="U33" s="6"/>
      <c r="V33" s="6"/>
      <c r="W33" s="6"/>
    </row>
    <row r="34" spans="2:23" ht="20.25">
      <c r="B34" s="7">
        <v>-1</v>
      </c>
      <c r="C34" s="7">
        <v>1</v>
      </c>
      <c r="D34" s="7">
        <v>1</v>
      </c>
      <c r="E34" s="6">
        <f t="shared" si="0"/>
        <v>-1.2967801509983619</v>
      </c>
      <c r="F34" s="6">
        <f t="shared" si="1"/>
        <v>0.5642350928262668</v>
      </c>
      <c r="G34" s="6">
        <f t="shared" si="2"/>
        <v>1</v>
      </c>
      <c r="H34" s="6">
        <f t="shared" si="3"/>
        <v>-1.2967801509983619</v>
      </c>
      <c r="I34" s="6">
        <f t="shared" si="8"/>
        <v>0.13027659314122111</v>
      </c>
      <c r="J34" s="6">
        <f t="shared" si="9"/>
        <v>1.1407844885236575</v>
      </c>
      <c r="K34" s="7">
        <f t="shared" si="6"/>
        <v>-0.5456086313309774</v>
      </c>
      <c r="L34" s="6">
        <f t="shared" si="7"/>
        <v>0.47997485383147886</v>
      </c>
      <c r="O34" s="17"/>
      <c r="P34" s="18" t="s">
        <v>20</v>
      </c>
      <c r="Q34" s="6"/>
      <c r="R34" s="6"/>
      <c r="S34" s="6"/>
      <c r="T34" s="6"/>
      <c r="U34" s="6"/>
      <c r="V34" s="6"/>
      <c r="W34" s="6"/>
    </row>
    <row r="35" spans="2:23" ht="12.75">
      <c r="B35" s="7">
        <v>1</v>
      </c>
      <c r="C35" s="7">
        <v>1</v>
      </c>
      <c r="D35" s="7">
        <v>1</v>
      </c>
      <c r="E35" s="6">
        <f t="shared" si="0"/>
        <v>0.5642350928262667</v>
      </c>
      <c r="F35" s="6">
        <f t="shared" si="1"/>
        <v>1.296780150998362</v>
      </c>
      <c r="G35" s="6">
        <f t="shared" si="2"/>
        <v>1</v>
      </c>
      <c r="H35" s="6">
        <f t="shared" si="3"/>
        <v>0.5642350928262667</v>
      </c>
      <c r="I35" s="6">
        <f t="shared" si="8"/>
        <v>0.8049952725731125</v>
      </c>
      <c r="J35" s="6">
        <f t="shared" si="9"/>
        <v>1.4260509707434286</v>
      </c>
      <c r="K35" s="7">
        <f t="shared" si="6"/>
        <v>0.21687460650065934</v>
      </c>
      <c r="L35" s="6">
        <f t="shared" si="7"/>
        <v>0.5481301093498145</v>
      </c>
      <c r="O35" s="19"/>
      <c r="P35" s="19"/>
      <c r="Q35" s="6"/>
      <c r="R35" s="6"/>
      <c r="S35" s="6"/>
      <c r="T35" s="6"/>
      <c r="U35" s="6"/>
      <c r="V35" s="6"/>
      <c r="W35" s="6"/>
    </row>
    <row r="36" spans="2:23" ht="12.75">
      <c r="B36" s="7">
        <v>1</v>
      </c>
      <c r="C36" s="7">
        <v>1</v>
      </c>
      <c r="D36" s="7">
        <v>-1</v>
      </c>
      <c r="E36" s="6">
        <f t="shared" si="0"/>
        <v>0.5642350928262667</v>
      </c>
      <c r="F36" s="6">
        <f t="shared" si="1"/>
        <v>1.296780150998362</v>
      </c>
      <c r="G36" s="6">
        <f t="shared" si="2"/>
        <v>-1</v>
      </c>
      <c r="H36" s="6">
        <f t="shared" si="3"/>
        <v>0.5642350928262667</v>
      </c>
      <c r="I36" s="6">
        <f t="shared" si="8"/>
        <v>1.5838319571904131</v>
      </c>
      <c r="J36" s="6">
        <f t="shared" si="9"/>
        <v>-0.4160710172623413</v>
      </c>
      <c r="K36" s="7">
        <f t="shared" si="6"/>
        <v>0.19719692637515732</v>
      </c>
      <c r="L36" s="6">
        <f t="shared" si="7"/>
        <v>-0.14541443239012083</v>
      </c>
      <c r="O36" s="19"/>
      <c r="P36" s="20"/>
      <c r="Q36" s="6"/>
      <c r="R36" s="6"/>
      <c r="S36" s="6"/>
      <c r="T36" s="6"/>
      <c r="U36" s="6"/>
      <c r="V36" s="6"/>
      <c r="W36" s="6"/>
    </row>
    <row r="37" spans="2:23" ht="20.25">
      <c r="B37" s="7">
        <v>-1</v>
      </c>
      <c r="C37" s="7">
        <v>1</v>
      </c>
      <c r="D37" s="7">
        <v>-1</v>
      </c>
      <c r="E37" s="6">
        <f t="shared" si="0"/>
        <v>-1.2967801509983619</v>
      </c>
      <c r="F37" s="6">
        <f t="shared" si="1"/>
        <v>0.5642350928262668</v>
      </c>
      <c r="G37" s="6">
        <f t="shared" si="2"/>
        <v>-1</v>
      </c>
      <c r="H37" s="6">
        <f t="shared" si="3"/>
        <v>-1.2967801509983619</v>
      </c>
      <c r="I37" s="6">
        <f t="shared" si="8"/>
        <v>0.909113277758522</v>
      </c>
      <c r="J37" s="6">
        <f t="shared" si="9"/>
        <v>-0.7013374994821127</v>
      </c>
      <c r="K37" s="7">
        <f t="shared" si="6"/>
        <v>-0.49188073509267344</v>
      </c>
      <c r="L37" s="6">
        <f t="shared" si="7"/>
        <v>-0.26602381639457623</v>
      </c>
      <c r="O37" s="17"/>
      <c r="P37" s="18" t="s">
        <v>21</v>
      </c>
      <c r="Q37" s="6"/>
      <c r="R37" s="6"/>
      <c r="S37" s="6"/>
      <c r="T37" s="6"/>
      <c r="U37" s="6"/>
      <c r="V37" s="6"/>
      <c r="W37" s="6"/>
    </row>
    <row r="38" spans="2:23" ht="12.75">
      <c r="B38" s="7">
        <v>1</v>
      </c>
      <c r="C38" s="7">
        <v>1</v>
      </c>
      <c r="D38" s="7">
        <v>1</v>
      </c>
      <c r="E38" s="6">
        <f t="shared" si="0"/>
        <v>0.5642350928262667</v>
      </c>
      <c r="F38" s="6">
        <f t="shared" si="1"/>
        <v>1.296780150998362</v>
      </c>
      <c r="G38" s="6">
        <f t="shared" si="2"/>
        <v>1</v>
      </c>
      <c r="H38" s="6">
        <f t="shared" si="3"/>
        <v>0.5642350928262667</v>
      </c>
      <c r="I38" s="6">
        <f t="shared" si="8"/>
        <v>0.8049952725731125</v>
      </c>
      <c r="J38" s="6">
        <f t="shared" si="9"/>
        <v>1.4260509707434286</v>
      </c>
      <c r="K38" s="7">
        <f t="shared" si="6"/>
        <v>0.21687460650065934</v>
      </c>
      <c r="L38" s="6">
        <f t="shared" si="7"/>
        <v>0.5481301093498145</v>
      </c>
      <c r="O38" s="19"/>
      <c r="P38" s="20"/>
      <c r="Q38" s="6"/>
      <c r="R38" s="6"/>
      <c r="S38" s="6"/>
      <c r="T38" s="6"/>
      <c r="U38" s="6"/>
      <c r="V38" s="6"/>
      <c r="W38" s="6"/>
    </row>
    <row r="39" spans="2:23" ht="12.75">
      <c r="B39" s="7">
        <v>1</v>
      </c>
      <c r="C39" s="7">
        <v>1</v>
      </c>
      <c r="D39" s="7">
        <v>-1</v>
      </c>
      <c r="E39" s="6">
        <f t="shared" si="0"/>
        <v>0.5642350928262667</v>
      </c>
      <c r="F39" s="6">
        <f t="shared" si="1"/>
        <v>1.296780150998362</v>
      </c>
      <c r="G39" s="6">
        <f t="shared" si="2"/>
        <v>-1</v>
      </c>
      <c r="H39" s="6">
        <f t="shared" si="3"/>
        <v>0.5642350928262667</v>
      </c>
      <c r="I39" s="6">
        <f t="shared" si="8"/>
        <v>1.5838319571904131</v>
      </c>
      <c r="J39" s="6">
        <f t="shared" si="9"/>
        <v>-0.4160710172623413</v>
      </c>
      <c r="K39" s="7">
        <f t="shared" si="6"/>
        <v>0.19719692637515732</v>
      </c>
      <c r="L39" s="6">
        <f t="shared" si="7"/>
        <v>-0.14541443239012083</v>
      </c>
      <c r="O39" s="19"/>
      <c r="P39" s="20"/>
      <c r="Q39" s="6"/>
      <c r="R39" s="6"/>
      <c r="S39" s="6"/>
      <c r="T39" s="6"/>
      <c r="U39" s="6"/>
      <c r="V39" s="6"/>
      <c r="W39" s="6"/>
    </row>
    <row r="40" spans="2:23" ht="20.25">
      <c r="B40" s="7">
        <v>-1</v>
      </c>
      <c r="C40" s="7">
        <v>1</v>
      </c>
      <c r="D40" s="7">
        <v>1</v>
      </c>
      <c r="E40" s="6">
        <f t="shared" si="0"/>
        <v>-1.2967801509983619</v>
      </c>
      <c r="F40" s="6">
        <f t="shared" si="1"/>
        <v>0.5642350928262668</v>
      </c>
      <c r="G40" s="6">
        <f t="shared" si="2"/>
        <v>1</v>
      </c>
      <c r="H40" s="6">
        <f t="shared" si="3"/>
        <v>-1.2967801509983619</v>
      </c>
      <c r="I40" s="6">
        <f t="shared" si="8"/>
        <v>0.13027659314122111</v>
      </c>
      <c r="J40" s="6">
        <f t="shared" si="9"/>
        <v>1.1407844885236575</v>
      </c>
      <c r="K40" s="7">
        <f t="shared" si="6"/>
        <v>-0.5456086313309774</v>
      </c>
      <c r="L40" s="6">
        <f t="shared" si="7"/>
        <v>0.47997485383147886</v>
      </c>
      <c r="O40" s="17"/>
      <c r="P40" s="18" t="s">
        <v>22</v>
      </c>
      <c r="Q40" s="6"/>
      <c r="R40" s="6"/>
      <c r="S40" s="6"/>
      <c r="T40" s="6"/>
      <c r="U40" s="6"/>
      <c r="V40" s="6"/>
      <c r="W40" s="6"/>
    </row>
    <row r="41" spans="2:23" ht="12.75">
      <c r="B41" s="7">
        <v>-1</v>
      </c>
      <c r="C41" s="7">
        <v>-1</v>
      </c>
      <c r="D41" s="7">
        <v>-1</v>
      </c>
      <c r="E41" s="6">
        <f t="shared" si="0"/>
        <v>-0.5642350928262667</v>
      </c>
      <c r="F41" s="6">
        <f t="shared" si="1"/>
        <v>-1.296780150998362</v>
      </c>
      <c r="G41" s="6">
        <f t="shared" si="2"/>
        <v>-1</v>
      </c>
      <c r="H41" s="6">
        <f t="shared" si="3"/>
        <v>-0.5642350928262667</v>
      </c>
      <c r="I41" s="6">
        <f t="shared" si="8"/>
        <v>-0.8049952725731125</v>
      </c>
      <c r="J41" s="6">
        <f t="shared" si="9"/>
        <v>-1.4260509707434286</v>
      </c>
      <c r="K41" s="7">
        <f t="shared" si="6"/>
        <v>-0.2732371245795433</v>
      </c>
      <c r="L41" s="6">
        <f t="shared" si="7"/>
        <v>-0.6905810569102226</v>
      </c>
      <c r="P41" s="6"/>
      <c r="Q41" s="6"/>
      <c r="R41" s="6"/>
      <c r="S41" s="6"/>
      <c r="T41" s="6"/>
      <c r="U41" s="6"/>
      <c r="V41" s="6"/>
      <c r="W41" s="6"/>
    </row>
    <row r="42" spans="2:23" ht="12.75">
      <c r="B42" s="7">
        <v>-1</v>
      </c>
      <c r="C42" s="7">
        <v>-1</v>
      </c>
      <c r="D42" s="7">
        <v>1</v>
      </c>
      <c r="E42" s="6">
        <f t="shared" si="0"/>
        <v>-0.5642350928262667</v>
      </c>
      <c r="F42" s="6">
        <f t="shared" si="1"/>
        <v>-1.296780150998362</v>
      </c>
      <c r="G42" s="6">
        <f t="shared" si="2"/>
        <v>1</v>
      </c>
      <c r="H42" s="6">
        <f t="shared" si="3"/>
        <v>-0.5642350928262667</v>
      </c>
      <c r="I42" s="6">
        <f t="shared" si="8"/>
        <v>-1.5838319571904131</v>
      </c>
      <c r="J42" s="6">
        <f t="shared" si="9"/>
        <v>0.4160710172623413</v>
      </c>
      <c r="K42" s="7">
        <f t="shared" si="6"/>
        <v>-0.3125282053842489</v>
      </c>
      <c r="L42" s="6">
        <f t="shared" si="7"/>
        <v>0.23046054736874907</v>
      </c>
      <c r="P42" s="6"/>
      <c r="Q42" s="6"/>
      <c r="R42" s="6"/>
      <c r="S42" s="6"/>
      <c r="T42" s="6"/>
      <c r="U42" s="6"/>
      <c r="V42" s="6"/>
      <c r="W42" s="6"/>
    </row>
    <row r="43" spans="2:23" ht="12.75">
      <c r="B43" s="7">
        <v>-1</v>
      </c>
      <c r="C43" s="7">
        <v>1</v>
      </c>
      <c r="D43" s="7">
        <v>1</v>
      </c>
      <c r="E43" s="6">
        <f t="shared" si="0"/>
        <v>-1.2967801509983619</v>
      </c>
      <c r="F43" s="6">
        <f t="shared" si="1"/>
        <v>0.5642350928262668</v>
      </c>
      <c r="G43" s="6">
        <f t="shared" si="2"/>
        <v>1</v>
      </c>
      <c r="H43" s="6">
        <f t="shared" si="3"/>
        <v>-1.2967801509983619</v>
      </c>
      <c r="I43" s="6">
        <f t="shared" si="8"/>
        <v>0.13027659314122111</v>
      </c>
      <c r="J43" s="6">
        <f t="shared" si="9"/>
        <v>1.1407844885236575</v>
      </c>
      <c r="K43" s="7">
        <f t="shared" si="6"/>
        <v>-0.5456086313309774</v>
      </c>
      <c r="L43" s="6">
        <f t="shared" si="7"/>
        <v>0.47997485383147886</v>
      </c>
      <c r="P43" s="6"/>
      <c r="Q43" s="6"/>
      <c r="R43" s="6"/>
      <c r="S43" s="6"/>
      <c r="T43" s="6"/>
      <c r="U43" s="6"/>
      <c r="V43" s="6"/>
      <c r="W43" s="6"/>
    </row>
    <row r="44" spans="2:23" ht="12.75">
      <c r="B44" s="7">
        <v>-1</v>
      </c>
      <c r="C44" s="7">
        <v>1</v>
      </c>
      <c r="D44" s="7">
        <v>-1</v>
      </c>
      <c r="E44" s="6">
        <f t="shared" si="0"/>
        <v>-1.2967801509983619</v>
      </c>
      <c r="F44" s="6">
        <f t="shared" si="1"/>
        <v>0.5642350928262668</v>
      </c>
      <c r="G44" s="6">
        <f t="shared" si="2"/>
        <v>-1</v>
      </c>
      <c r="H44" s="6">
        <f t="shared" si="3"/>
        <v>-1.2967801509983619</v>
      </c>
      <c r="I44" s="6">
        <f t="shared" si="8"/>
        <v>0.909113277758522</v>
      </c>
      <c r="J44" s="6">
        <f t="shared" si="9"/>
        <v>-0.7013374994821127</v>
      </c>
      <c r="K44" s="7">
        <f t="shared" si="6"/>
        <v>-0.49188073509267344</v>
      </c>
      <c r="L44" s="6">
        <f t="shared" si="7"/>
        <v>-0.26602381639457623</v>
      </c>
      <c r="P44" s="6"/>
      <c r="Q44" s="6"/>
      <c r="R44" s="6"/>
      <c r="S44" s="6"/>
      <c r="T44" s="6"/>
      <c r="U44" s="6"/>
      <c r="V44" s="6"/>
      <c r="W44" s="6"/>
    </row>
    <row r="45" spans="2:23" ht="12.75">
      <c r="B45" s="7">
        <v>-1</v>
      </c>
      <c r="C45" s="7">
        <v>-1</v>
      </c>
      <c r="D45" s="7">
        <v>-1</v>
      </c>
      <c r="E45" s="6">
        <f t="shared" si="0"/>
        <v>-0.5642350928262667</v>
      </c>
      <c r="F45" s="6">
        <f t="shared" si="1"/>
        <v>-1.296780150998362</v>
      </c>
      <c r="G45" s="6">
        <f t="shared" si="2"/>
        <v>-1</v>
      </c>
      <c r="H45" s="6">
        <f t="shared" si="3"/>
        <v>-0.5642350928262667</v>
      </c>
      <c r="I45" s="6">
        <f t="shared" si="8"/>
        <v>-0.8049952725731125</v>
      </c>
      <c r="J45" s="6">
        <f t="shared" si="9"/>
        <v>-1.4260509707434286</v>
      </c>
      <c r="K45" s="7">
        <f t="shared" si="6"/>
        <v>-0.2732371245795433</v>
      </c>
      <c r="L45" s="6">
        <f t="shared" si="7"/>
        <v>-0.6905810569102226</v>
      </c>
      <c r="P45" s="6"/>
      <c r="Q45" s="6"/>
      <c r="R45" s="6"/>
      <c r="S45" s="6"/>
      <c r="T45" s="6"/>
      <c r="U45" s="6"/>
      <c r="V45" s="6"/>
      <c r="W45" s="6"/>
    </row>
    <row r="46" spans="2:23" ht="12.75">
      <c r="B46" s="7">
        <v>-1</v>
      </c>
      <c r="C46" s="7">
        <v>1</v>
      </c>
      <c r="D46" s="7">
        <v>1</v>
      </c>
      <c r="E46" s="6">
        <f t="shared" si="0"/>
        <v>-1.2967801509983619</v>
      </c>
      <c r="F46" s="6">
        <f t="shared" si="1"/>
        <v>0.5642350928262668</v>
      </c>
      <c r="G46" s="6">
        <f t="shared" si="2"/>
        <v>1</v>
      </c>
      <c r="H46" s="6">
        <f t="shared" si="3"/>
        <v>-1.2967801509983619</v>
      </c>
      <c r="I46" s="6">
        <f t="shared" si="8"/>
        <v>0.13027659314122111</v>
      </c>
      <c r="J46" s="6">
        <f t="shared" si="9"/>
        <v>1.1407844885236575</v>
      </c>
      <c r="K46" s="7">
        <f t="shared" si="6"/>
        <v>-0.5456086313309774</v>
      </c>
      <c r="L46" s="6">
        <f t="shared" si="7"/>
        <v>0.47997485383147886</v>
      </c>
      <c r="P46" s="6"/>
      <c r="Q46" s="6"/>
      <c r="R46" s="6"/>
      <c r="S46" s="6"/>
      <c r="T46" s="6"/>
      <c r="U46" s="6"/>
      <c r="V46" s="6"/>
      <c r="W46" s="6"/>
    </row>
    <row r="47" spans="2:23" ht="12.75">
      <c r="B47" s="7">
        <v>-1</v>
      </c>
      <c r="C47" s="7">
        <v>1</v>
      </c>
      <c r="D47" s="7">
        <v>-1</v>
      </c>
      <c r="E47" s="6">
        <f t="shared" si="0"/>
        <v>-1.2967801509983619</v>
      </c>
      <c r="F47" s="6">
        <f t="shared" si="1"/>
        <v>0.5642350928262668</v>
      </c>
      <c r="G47" s="6">
        <f t="shared" si="2"/>
        <v>-1</v>
      </c>
      <c r="H47" s="6">
        <f t="shared" si="3"/>
        <v>-1.2967801509983619</v>
      </c>
      <c r="I47" s="6">
        <f t="shared" si="8"/>
        <v>0.909113277758522</v>
      </c>
      <c r="J47" s="6">
        <f t="shared" si="9"/>
        <v>-0.7013374994821127</v>
      </c>
      <c r="K47" s="7">
        <f t="shared" si="6"/>
        <v>-0.49188073509267344</v>
      </c>
      <c r="L47" s="6">
        <f t="shared" si="7"/>
        <v>-0.26602381639457623</v>
      </c>
      <c r="P47" s="6"/>
      <c r="Q47" s="6"/>
      <c r="R47" s="6"/>
      <c r="S47" s="6"/>
      <c r="T47" s="6"/>
      <c r="U47" s="6"/>
      <c r="V47" s="6"/>
      <c r="W47" s="6"/>
    </row>
    <row r="48" spans="2:23" ht="12.75">
      <c r="B48" s="7">
        <v>-1</v>
      </c>
      <c r="C48" s="7">
        <v>-1</v>
      </c>
      <c r="D48" s="7">
        <v>1</v>
      </c>
      <c r="E48" s="6">
        <f t="shared" si="0"/>
        <v>-0.5642350928262667</v>
      </c>
      <c r="F48" s="6">
        <f t="shared" si="1"/>
        <v>-1.296780150998362</v>
      </c>
      <c r="G48" s="6">
        <f t="shared" si="2"/>
        <v>1</v>
      </c>
      <c r="H48" s="6">
        <f t="shared" si="3"/>
        <v>-0.5642350928262667</v>
      </c>
      <c r="I48" s="6">
        <f t="shared" si="8"/>
        <v>-1.5838319571904131</v>
      </c>
      <c r="J48" s="6">
        <f t="shared" si="9"/>
        <v>0.4160710172623413</v>
      </c>
      <c r="K48" s="7">
        <f t="shared" si="6"/>
        <v>-0.3125282053842489</v>
      </c>
      <c r="L48" s="6">
        <f t="shared" si="7"/>
        <v>0.23046054736874907</v>
      </c>
      <c r="P48" s="6"/>
      <c r="Q48" s="6"/>
      <c r="R48" s="6"/>
      <c r="S48" s="6"/>
      <c r="T48" s="6"/>
      <c r="U48" s="6"/>
      <c r="V48" s="6"/>
      <c r="W48" s="6"/>
    </row>
    <row r="49" spans="2:23" ht="12.75">
      <c r="B49" s="7">
        <v>1</v>
      </c>
      <c r="C49" s="7">
        <v>-1</v>
      </c>
      <c r="D49" s="7">
        <v>-1</v>
      </c>
      <c r="E49" s="6">
        <f t="shared" si="0"/>
        <v>1.2967801509983619</v>
      </c>
      <c r="F49" s="6">
        <f t="shared" si="1"/>
        <v>-0.5642350928262668</v>
      </c>
      <c r="G49" s="6">
        <f t="shared" si="2"/>
        <v>-1</v>
      </c>
      <c r="H49" s="6">
        <f t="shared" si="3"/>
        <v>1.2967801509983619</v>
      </c>
      <c r="I49" s="6">
        <f t="shared" si="8"/>
        <v>-0.13027659314122111</v>
      </c>
      <c r="J49" s="6">
        <f t="shared" si="9"/>
        <v>-1.1407844885236575</v>
      </c>
      <c r="K49" s="7">
        <f t="shared" si="6"/>
        <v>0.5663023418251371</v>
      </c>
      <c r="L49" s="6">
        <f t="shared" si="7"/>
        <v>-0.498179222493015</v>
      </c>
      <c r="P49" s="6"/>
      <c r="Q49" s="6"/>
      <c r="R49" s="6"/>
      <c r="S49" s="6"/>
      <c r="T49" s="6"/>
      <c r="U49" s="6"/>
      <c r="V49" s="6"/>
      <c r="W49" s="6"/>
    </row>
    <row r="50" spans="2:23" ht="12.75">
      <c r="B50" s="7">
        <v>1</v>
      </c>
      <c r="C50" s="7">
        <v>-1</v>
      </c>
      <c r="D50" s="7">
        <v>1</v>
      </c>
      <c r="E50" s="6">
        <f t="shared" si="0"/>
        <v>1.2967801509983619</v>
      </c>
      <c r="F50" s="6">
        <f t="shared" si="1"/>
        <v>-0.5642350928262668</v>
      </c>
      <c r="G50" s="6">
        <f t="shared" si="2"/>
        <v>1</v>
      </c>
      <c r="H50" s="6">
        <f t="shared" si="3"/>
        <v>1.2967801509983619</v>
      </c>
      <c r="I50" s="6">
        <f t="shared" si="8"/>
        <v>-0.909113277758522</v>
      </c>
      <c r="J50" s="6">
        <f t="shared" si="9"/>
        <v>0.7013374994821127</v>
      </c>
      <c r="K50" s="7">
        <f t="shared" si="6"/>
        <v>0.6387149573458853</v>
      </c>
      <c r="L50" s="6">
        <f t="shared" si="7"/>
        <v>0.3454361564077899</v>
      </c>
      <c r="P50" s="6"/>
      <c r="Q50" s="6"/>
      <c r="R50" s="6"/>
      <c r="S50" s="6"/>
      <c r="T50" s="6"/>
      <c r="U50" s="6"/>
      <c r="V50" s="6"/>
      <c r="W50" s="6"/>
    </row>
    <row r="51" spans="2:23" ht="12.75">
      <c r="B51" s="7">
        <v>1</v>
      </c>
      <c r="C51" s="7">
        <v>1</v>
      </c>
      <c r="D51" s="7">
        <v>1</v>
      </c>
      <c r="E51" s="6">
        <f t="shared" si="0"/>
        <v>0.5642350928262667</v>
      </c>
      <c r="F51" s="6">
        <f t="shared" si="1"/>
        <v>1.296780150998362</v>
      </c>
      <c r="G51" s="6">
        <f t="shared" si="2"/>
        <v>1</v>
      </c>
      <c r="H51" s="6">
        <f t="shared" si="3"/>
        <v>0.5642350928262667</v>
      </c>
      <c r="I51" s="6">
        <f t="shared" si="8"/>
        <v>0.8049952725731125</v>
      </c>
      <c r="J51" s="6">
        <f t="shared" si="9"/>
        <v>1.4260509707434286</v>
      </c>
      <c r="K51" s="7">
        <f t="shared" si="6"/>
        <v>0.21687460650065934</v>
      </c>
      <c r="L51" s="6">
        <f t="shared" si="7"/>
        <v>0.5481301093498145</v>
      </c>
      <c r="P51" s="6"/>
      <c r="Q51" s="6"/>
      <c r="R51" s="6"/>
      <c r="S51" s="6"/>
      <c r="T51" s="6"/>
      <c r="U51" s="6"/>
      <c r="V51" s="6"/>
      <c r="W51" s="6"/>
    </row>
    <row r="52" spans="2:23" ht="12.75">
      <c r="B52" s="7">
        <v>1</v>
      </c>
      <c r="C52" s="7">
        <v>1</v>
      </c>
      <c r="D52" s="7">
        <v>-1</v>
      </c>
      <c r="E52" s="6">
        <f t="shared" si="0"/>
        <v>0.5642350928262667</v>
      </c>
      <c r="F52" s="6">
        <f t="shared" si="1"/>
        <v>1.296780150998362</v>
      </c>
      <c r="G52" s="6">
        <f t="shared" si="2"/>
        <v>-1</v>
      </c>
      <c r="H52" s="6">
        <f t="shared" si="3"/>
        <v>0.5642350928262667</v>
      </c>
      <c r="I52" s="6">
        <f t="shared" si="8"/>
        <v>1.5838319571904131</v>
      </c>
      <c r="J52" s="6">
        <f t="shared" si="9"/>
        <v>-0.4160710172623413</v>
      </c>
      <c r="K52" s="7">
        <f t="shared" si="6"/>
        <v>0.19719692637515732</v>
      </c>
      <c r="L52" s="6">
        <f t="shared" si="7"/>
        <v>-0.14541443239012083</v>
      </c>
      <c r="P52" s="6"/>
      <c r="Q52" s="6"/>
      <c r="R52" s="6"/>
      <c r="S52" s="6"/>
      <c r="T52" s="6"/>
      <c r="U52" s="6"/>
      <c r="V52" s="6"/>
      <c r="W52" s="6"/>
    </row>
    <row r="53" spans="2:23" ht="12.75">
      <c r="B53" s="7">
        <v>1</v>
      </c>
      <c r="C53" s="7">
        <v>-1</v>
      </c>
      <c r="D53" s="7">
        <v>-1</v>
      </c>
      <c r="E53" s="6">
        <f t="shared" si="0"/>
        <v>1.2967801509983619</v>
      </c>
      <c r="F53" s="6">
        <f t="shared" si="1"/>
        <v>-0.5642350928262668</v>
      </c>
      <c r="G53" s="6">
        <f t="shared" si="2"/>
        <v>-1</v>
      </c>
      <c r="H53" s="6">
        <f t="shared" si="3"/>
        <v>1.2967801509983619</v>
      </c>
      <c r="I53" s="6">
        <f t="shared" si="8"/>
        <v>-0.13027659314122111</v>
      </c>
      <c r="J53" s="6">
        <f t="shared" si="9"/>
        <v>-1.1407844885236575</v>
      </c>
      <c r="K53" s="7">
        <f t="shared" si="6"/>
        <v>0.5663023418251371</v>
      </c>
      <c r="L53" s="6">
        <f t="shared" si="7"/>
        <v>-0.498179222493015</v>
      </c>
      <c r="P53" s="6"/>
      <c r="Q53" s="6"/>
      <c r="R53" s="6"/>
      <c r="S53" s="6"/>
      <c r="T53" s="6"/>
      <c r="U53" s="6"/>
      <c r="V53" s="6"/>
      <c r="W53" s="6"/>
    </row>
    <row r="54" spans="2:23" ht="12.75">
      <c r="B54" s="7">
        <v>1</v>
      </c>
      <c r="C54" s="7">
        <v>1</v>
      </c>
      <c r="D54" s="7">
        <v>1</v>
      </c>
      <c r="E54" s="6">
        <f t="shared" si="0"/>
        <v>0.5642350928262667</v>
      </c>
      <c r="F54" s="6">
        <f t="shared" si="1"/>
        <v>1.296780150998362</v>
      </c>
      <c r="G54" s="6">
        <f t="shared" si="2"/>
        <v>1</v>
      </c>
      <c r="H54" s="6">
        <f t="shared" si="3"/>
        <v>0.5642350928262667</v>
      </c>
      <c r="I54" s="6">
        <f t="shared" si="8"/>
        <v>0.8049952725731125</v>
      </c>
      <c r="J54" s="6">
        <f t="shared" si="9"/>
        <v>1.4260509707434286</v>
      </c>
      <c r="K54" s="7">
        <f t="shared" si="6"/>
        <v>0.21687460650065934</v>
      </c>
      <c r="L54" s="6">
        <f t="shared" si="7"/>
        <v>0.5481301093498145</v>
      </c>
      <c r="P54" s="6"/>
      <c r="Q54" s="6"/>
      <c r="R54" s="6"/>
      <c r="S54" s="6"/>
      <c r="T54" s="6"/>
      <c r="U54" s="6"/>
      <c r="V54" s="6"/>
      <c r="W54" s="6"/>
    </row>
    <row r="55" spans="2:23" ht="12.75">
      <c r="B55" s="7">
        <v>1</v>
      </c>
      <c r="C55" s="7">
        <v>1</v>
      </c>
      <c r="D55" s="7">
        <v>-1</v>
      </c>
      <c r="E55" s="6">
        <f t="shared" si="0"/>
        <v>0.5642350928262667</v>
      </c>
      <c r="F55" s="6">
        <f t="shared" si="1"/>
        <v>1.296780150998362</v>
      </c>
      <c r="G55" s="6">
        <f t="shared" si="2"/>
        <v>-1</v>
      </c>
      <c r="H55" s="6">
        <f t="shared" si="3"/>
        <v>0.5642350928262667</v>
      </c>
      <c r="I55" s="6">
        <f t="shared" si="8"/>
        <v>1.5838319571904131</v>
      </c>
      <c r="J55" s="6">
        <f t="shared" si="9"/>
        <v>-0.4160710172623413</v>
      </c>
      <c r="K55" s="7">
        <f t="shared" si="6"/>
        <v>0.19719692637515732</v>
      </c>
      <c r="L55" s="6">
        <f t="shared" si="7"/>
        <v>-0.14541443239012083</v>
      </c>
      <c r="P55" s="6"/>
      <c r="Q55" s="6"/>
      <c r="R55" s="6"/>
      <c r="S55" s="6"/>
      <c r="T55" s="6"/>
      <c r="U55" s="6"/>
      <c r="V55" s="6"/>
      <c r="W55" s="6"/>
    </row>
    <row r="56" spans="2:23" ht="12.75">
      <c r="B56" s="7">
        <v>1</v>
      </c>
      <c r="C56" s="7">
        <v>-1</v>
      </c>
      <c r="D56" s="7">
        <v>1</v>
      </c>
      <c r="E56" s="6">
        <f t="shared" si="0"/>
        <v>1.2967801509983619</v>
      </c>
      <c r="F56" s="6">
        <f t="shared" si="1"/>
        <v>-0.5642350928262668</v>
      </c>
      <c r="G56" s="6">
        <f t="shared" si="2"/>
        <v>1</v>
      </c>
      <c r="H56" s="6">
        <f t="shared" si="3"/>
        <v>1.2967801509983619</v>
      </c>
      <c r="I56" s="6">
        <f t="shared" si="8"/>
        <v>-0.909113277758522</v>
      </c>
      <c r="J56" s="6">
        <f t="shared" si="9"/>
        <v>0.7013374994821127</v>
      </c>
      <c r="K56" s="7">
        <f t="shared" si="6"/>
        <v>0.6387149573458853</v>
      </c>
      <c r="L56" s="6">
        <f t="shared" si="7"/>
        <v>0.3454361564077899</v>
      </c>
      <c r="Q56" s="6"/>
      <c r="R56" s="6"/>
      <c r="S56" s="6"/>
      <c r="T56" s="6"/>
      <c r="U56" s="6"/>
      <c r="V56" s="6"/>
      <c r="W56" s="6"/>
    </row>
    <row r="57" spans="2:23" ht="12.75">
      <c r="B57" s="7"/>
      <c r="C57" s="7"/>
      <c r="D57" s="7"/>
      <c r="E57" s="6"/>
      <c r="F57" s="6"/>
      <c r="G57" s="6"/>
      <c r="H57" s="6"/>
      <c r="I57" s="6"/>
      <c r="J57" s="6"/>
      <c r="K57" s="6"/>
      <c r="L57" s="6"/>
      <c r="P57" s="6"/>
      <c r="Q57" s="6"/>
      <c r="R57" s="6"/>
      <c r="S57" s="6"/>
      <c r="T57" s="6"/>
      <c r="U57" s="6"/>
      <c r="V57" s="6"/>
      <c r="W57" s="6"/>
    </row>
    <row r="58" spans="2:23" ht="12.75">
      <c r="B58" s="7"/>
      <c r="C58" s="7"/>
      <c r="D58" s="7"/>
      <c r="E58" s="6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2:23" ht="12.75">
      <c r="B59" s="7"/>
      <c r="C59" s="7"/>
      <c r="D59" s="7"/>
      <c r="E59" s="6"/>
      <c r="F59" s="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2:23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2:23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2:23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2:23" ht="12.7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2:23" ht="12.7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2:23" ht="12.7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2:23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2:8" ht="12.75">
      <c r="B67" s="6"/>
      <c r="C67" s="6"/>
      <c r="D67" s="6"/>
      <c r="E67" s="6"/>
      <c r="F67" s="6"/>
      <c r="G67" s="6"/>
      <c r="H67" s="6"/>
    </row>
    <row r="68" spans="2:8" ht="12.75">
      <c r="B68" s="6"/>
      <c r="C68" s="6"/>
      <c r="D68" s="6"/>
      <c r="E68" s="6"/>
      <c r="F68" s="6"/>
      <c r="G68" s="6"/>
      <c r="H68" s="6"/>
    </row>
    <row r="69" spans="2:8" ht="12.75">
      <c r="B69" s="6"/>
      <c r="C69" s="6"/>
      <c r="D69" s="6"/>
      <c r="E69" s="6"/>
      <c r="F69" s="6"/>
      <c r="G69" s="6"/>
      <c r="H69" s="6"/>
    </row>
    <row r="70" spans="2:8" ht="12.75">
      <c r="B70" s="6"/>
      <c r="C70" s="6"/>
      <c r="D70" s="6"/>
      <c r="E70" s="6"/>
      <c r="F70" s="6"/>
      <c r="G70" s="6"/>
      <c r="H70" s="6"/>
    </row>
    <row r="71" spans="2:8" ht="12.75">
      <c r="B71" s="6"/>
      <c r="C71" s="6"/>
      <c r="D71" s="6"/>
      <c r="E71" s="6"/>
      <c r="F71" s="6"/>
      <c r="G71" s="6"/>
      <c r="H71" s="6"/>
    </row>
    <row r="72" spans="2:8" ht="12.75">
      <c r="B72" s="6"/>
      <c r="C72" s="6"/>
      <c r="D72" s="6"/>
      <c r="E72" s="6"/>
      <c r="F72" s="6"/>
      <c r="G72" s="6"/>
      <c r="H72" s="6"/>
    </row>
    <row r="73" spans="2:8" ht="12.75">
      <c r="B73" s="6"/>
      <c r="C73" s="6"/>
      <c r="D73" s="6"/>
      <c r="E73" s="6"/>
      <c r="F73" s="6"/>
      <c r="G73" s="6"/>
      <c r="H73" s="6"/>
    </row>
    <row r="74" spans="2:8" ht="12.75">
      <c r="B74" s="6"/>
      <c r="C74" s="6"/>
      <c r="D74" s="6"/>
      <c r="E74" s="6"/>
      <c r="F74" s="6"/>
      <c r="G74" s="6"/>
      <c r="H74" s="6"/>
    </row>
    <row r="75" spans="2:8" ht="12.75">
      <c r="B75" s="6"/>
      <c r="C75" s="6"/>
      <c r="D75" s="6"/>
      <c r="E75" s="6"/>
      <c r="F75" s="6"/>
      <c r="G75" s="6"/>
      <c r="H75" s="6"/>
    </row>
    <row r="76" spans="2:8" ht="12.75">
      <c r="B76" s="6"/>
      <c r="C76" s="6"/>
      <c r="D76" s="6"/>
      <c r="E76" s="6"/>
      <c r="F76" s="6"/>
      <c r="G76" s="6"/>
      <c r="H76" s="6"/>
    </row>
    <row r="77" spans="2:8" ht="12.75">
      <c r="B77" s="6"/>
      <c r="C77" s="6"/>
      <c r="D77" s="6"/>
      <c r="E77" s="6"/>
      <c r="F77" s="6"/>
      <c r="G77" s="6"/>
      <c r="H77" s="6"/>
    </row>
    <row r="78" spans="2:8" ht="12.75">
      <c r="B78" s="6"/>
      <c r="C78" s="6"/>
      <c r="D78" s="6"/>
      <c r="E78" s="6"/>
      <c r="F78" s="6"/>
      <c r="G78" s="6"/>
      <c r="H78" s="6"/>
    </row>
    <row r="79" spans="2:8" ht="12.75">
      <c r="B79" s="6"/>
      <c r="C79" s="6"/>
      <c r="D79" s="6"/>
      <c r="E79" s="6"/>
      <c r="F79" s="6"/>
      <c r="G79" s="6"/>
      <c r="H79" s="6"/>
    </row>
    <row r="80" spans="2:8" ht="12.75">
      <c r="B80" s="6"/>
      <c r="C80" s="6"/>
      <c r="D80" s="6"/>
      <c r="E80" s="6"/>
      <c r="F80" s="6"/>
      <c r="G80" s="6"/>
      <c r="H80" s="6"/>
    </row>
    <row r="81" spans="2:8" ht="12.75">
      <c r="B81" s="6"/>
      <c r="C81" s="6"/>
      <c r="D81" s="6"/>
      <c r="E81" s="6"/>
      <c r="F81" s="6"/>
      <c r="G81" s="6"/>
      <c r="H81" s="6"/>
    </row>
    <row r="82" spans="2:8" ht="12.75">
      <c r="B82" s="6"/>
      <c r="C82" s="6"/>
      <c r="D82" s="6"/>
      <c r="E82" s="6"/>
      <c r="F82" s="6"/>
      <c r="G82" s="6"/>
      <c r="H82" s="6"/>
    </row>
    <row r="83" spans="2:8" ht="12.75">
      <c r="B83" s="6"/>
      <c r="C83" s="6"/>
      <c r="D83" s="6"/>
      <c r="E83" s="6"/>
      <c r="F83" s="6"/>
      <c r="G83" s="6"/>
      <c r="H83" s="6"/>
    </row>
    <row r="84" spans="2:8" ht="12.75">
      <c r="B84" s="6"/>
      <c r="C84" s="6"/>
      <c r="D84" s="6"/>
      <c r="E84" s="6"/>
      <c r="F84" s="6"/>
      <c r="G84" s="6"/>
      <c r="H84" s="6"/>
    </row>
    <row r="85" spans="2:8" ht="12.75">
      <c r="B85" s="6"/>
      <c r="C85" s="6"/>
      <c r="D85" s="6"/>
      <c r="E85" s="6"/>
      <c r="F85" s="6"/>
      <c r="G85" s="6"/>
      <c r="H85" s="6"/>
    </row>
    <row r="86" spans="2:8" ht="12.75">
      <c r="B86" s="6"/>
      <c r="C86" s="6"/>
      <c r="D86" s="6"/>
      <c r="E86" s="6"/>
      <c r="F86" s="6"/>
      <c r="G86" s="6"/>
      <c r="H86" s="6"/>
    </row>
    <row r="87" spans="2:8" ht="12.75">
      <c r="B87" s="6"/>
      <c r="C87" s="6"/>
      <c r="D87" s="6"/>
      <c r="E87" s="6"/>
      <c r="F87" s="6"/>
      <c r="G87" s="6"/>
      <c r="H87" s="6"/>
    </row>
    <row r="88" spans="2:8" ht="12.75">
      <c r="B88" s="6"/>
      <c r="C88" s="6"/>
      <c r="D88" s="6"/>
      <c r="E88" s="6"/>
      <c r="F88" s="6"/>
      <c r="G88" s="6"/>
      <c r="H88" s="6"/>
    </row>
    <row r="89" spans="2:8" ht="12.75">
      <c r="B89" s="6"/>
      <c r="C89" s="6"/>
      <c r="D89" s="6"/>
      <c r="E89" s="6"/>
      <c r="F89" s="6"/>
      <c r="G89" s="6"/>
      <c r="H89" s="6"/>
    </row>
    <row r="90" spans="2:8" ht="12.75">
      <c r="B90" s="6"/>
      <c r="C90" s="6"/>
      <c r="D90" s="6"/>
      <c r="E90" s="6"/>
      <c r="F90" s="6"/>
      <c r="G90" s="6"/>
      <c r="H90" s="6"/>
    </row>
    <row r="91" spans="2:8" ht="12.75">
      <c r="B91" s="6"/>
      <c r="C91" s="6"/>
      <c r="D91" s="6"/>
      <c r="E91" s="6"/>
      <c r="F91" s="6"/>
      <c r="G91" s="6"/>
      <c r="H91" s="6"/>
    </row>
    <row r="104" ht="12.75">
      <c r="J104" t="s">
        <v>15</v>
      </c>
    </row>
    <row r="105" spans="10:11" ht="12.75">
      <c r="J105" s="6">
        <v>-0.42</v>
      </c>
      <c r="K105" s="6">
        <v>-0.95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</cp:lastModifiedBy>
  <dcterms:created xsi:type="dcterms:W3CDTF">2008-10-26T14:59:23Z</dcterms:created>
  <dcterms:modified xsi:type="dcterms:W3CDTF">2010-11-27T22:13:12Z</dcterms:modified>
  <cp:category/>
  <cp:version/>
  <cp:contentType/>
  <cp:contentStatus/>
</cp:coreProperties>
</file>