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942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<sst xmlns="http://schemas.openxmlformats.org/spreadsheetml/2006/main" count="33" uniqueCount="25">
  <si>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m1</t>
  </si>
  <si>
    <t>m2</t>
  </si>
  <si>
    <t>x1</t>
  </si>
  <si>
    <t>y1</t>
  </si>
  <si>
    <t>x2</t>
  </si>
  <si>
    <t>y2</t>
  </si>
  <si>
    <t>dt</t>
  </si>
  <si>
    <t>a1x</t>
  </si>
  <si>
    <t>a1y</t>
  </si>
  <si>
    <t>v1x</t>
  </si>
  <si>
    <t>v1y</t>
  </si>
  <si>
    <t>v2x</t>
  </si>
  <si>
    <t>v2y</t>
  </si>
  <si>
    <t>k</t>
  </si>
  <si>
    <t>coordinates</t>
  </si>
  <si>
    <t xml:space="preserve">     speeds</t>
  </si>
  <si>
    <t>time</t>
  </si>
  <si>
    <t>Trail Size</t>
  </si>
  <si>
    <t>Index</t>
  </si>
  <si>
    <t>Initial conditions</t>
  </si>
  <si>
    <t xml:space="preserve">accelerations   </t>
  </si>
  <si>
    <t>t[n]</t>
  </si>
  <si>
    <t>t[n-1]</t>
  </si>
  <si>
    <t>Zoom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</si>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</sst>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1">
    <font>
      <sz val="10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18"/>
      <name val="Arial"/>
      <family val="0"/>
    </font>
    <font>
      <b/>
      <sz val="18"/>
      <color indexed="12"/>
      <name val="Arial"/>
      <family val="0"/>
    </font>
    <font>
      <b/>
      <i/>
      <sz val="18"/>
      <color indexed="1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7"/>
      <color indexed="10"/>
      <name val="Arial"/>
      <family val="0"/>
    </font>
    <font>
      <b/>
      <sz val="17"/>
      <color indexed="11"/>
      <name val="Arial"/>
      <family val="0"/>
    </font>
    <font>
      <sz val="12"/>
      <color indexed="8"/>
      <name val="Arial"/>
      <family val="0"/>
    </font>
    <font>
      <sz val="1"/>
      <color indexed="8"/>
      <name val="Arial"/>
      <family val="0"/>
    </font>
    <font>
      <i/>
      <sz val="24"/>
      <color indexed="47"/>
      <name val="PMingLiU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0" fontId="4" fillId="20" borderId="10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2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2" xfId="0" applyFont="1" applyFill="1" applyBorder="1" applyAlignment="1">
      <alignment horizontal="right"/>
    </xf>
    <xf numFmtId="0" fontId="2" fillId="20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7" borderId="10" xfId="0" applyFont="1" applyFill="1" applyBorder="1" applyAlignment="1">
      <alignment/>
    </xf>
    <xf numFmtId="0" fontId="7" fillId="7" borderId="10" xfId="0" applyFont="1" applyFill="1" applyBorder="1" applyAlignment="1">
      <alignment horizontal="right"/>
    </xf>
    <xf numFmtId="1" fontId="2" fillId="1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v>Trail_1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Sheet1!$H$28:$H$3000</c:f>
              <c:numCache/>
            </c:numRef>
          </c:xVal>
          <c:yVal>
            <c:numRef>
              <c:f>Sheet1!$I$28:$I$3000</c:f>
              <c:numCache/>
            </c:numRef>
          </c:yVal>
          <c:smooth val="1"/>
        </c:ser>
        <c:ser>
          <c:idx val="1"/>
          <c:order val="1"/>
          <c:tx>
            <c:v>Trail_2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993300"/>
                </a:solidFill>
              </a:ln>
            </c:spPr>
          </c:marker>
          <c:xVal>
            <c:numRef>
              <c:f>Sheet1!$J$28:$J$3000</c:f>
              <c:numCache/>
            </c:numRef>
          </c:xVal>
          <c:yVal>
            <c:numRef>
              <c:f>Sheet1!$K$28:$K$3000</c:f>
              <c:numCache/>
            </c:numRef>
          </c:yVal>
          <c:smooth val="1"/>
        </c:ser>
        <c:ser>
          <c:idx val="2"/>
          <c:order val="2"/>
          <c:tx>
            <c:v>Body_1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FF66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Sheet1!$H$28</c:f>
              <c:numCache/>
            </c:numRef>
          </c:xVal>
          <c:yVal>
            <c:numRef>
              <c:f>Sheet1!$I$28</c:f>
              <c:numCache/>
            </c:numRef>
          </c:yVal>
          <c:smooth val="0"/>
        </c:ser>
        <c:ser>
          <c:idx val="3"/>
          <c:order val="3"/>
          <c:tx>
            <c:v>Body_2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FFFF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Sheet1!$J$28</c:f>
              <c:numCache/>
            </c:numRef>
          </c:xVal>
          <c:yVal>
            <c:numRef>
              <c:f>Sheet1!$K$28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diamond"/>
              <c:size val="5"/>
              <c:spPr>
                <a:solidFill>
                  <a:srgbClr val="FFFFFF"/>
                </a:solidFill>
                <a:ln>
                  <a:noFill/>
                </a:ln>
              </c:spPr>
            </c:marker>
          </c:dPt>
          <c:xVal>
            <c:numRef>
              <c:f>Sheet1!$S$390</c:f>
              <c:numCache/>
            </c:numRef>
          </c:xVal>
          <c:yVal>
            <c:numRef>
              <c:f>Sheet1!$T$390</c:f>
              <c:numCache/>
            </c:numRef>
          </c:yVal>
          <c:smooth val="0"/>
        </c:ser>
        <c:axId val="47003878"/>
        <c:axId val="20381719"/>
      </c:scatterChart>
      <c:valAx>
        <c:axId val="47003878"/>
        <c:scaling>
          <c:orientation val="minMax"/>
          <c:max val="5.418991933671841"/>
          <c:min val="-5.418991933671841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CC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81719"/>
        <c:crosses val="autoZero"/>
        <c:crossBetween val="midCat"/>
        <c:dispUnits/>
      </c:valAx>
      <c:valAx>
        <c:axId val="20381719"/>
        <c:scaling>
          <c:orientation val="minMax"/>
          <c:max val="5.418991933671841"/>
          <c:min val="-5.41899193367184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CC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03878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447675</xdr:colOff>
      <xdr:row>15</xdr:row>
      <xdr:rowOff>152400</xdr:rowOff>
    </xdr:from>
    <xdr:to>
      <xdr:col>2</xdr:col>
      <xdr:colOff>390525</xdr:colOff>
      <xdr:row>18</xdr:row>
      <xdr:rowOff>28575</xdr:rowOff>
    </xdr:to>
    <xdr:sp macro="[0]!Sheet1.Reset_">
      <xdr:nvSpPr>
        <xdr:cNvPr id="1" name="AutoShape 2"/>
        <xdr:cNvSpPr>
          <a:spLocks/>
        </xdr:cNvSpPr>
      </xdr:nvSpPr>
      <xdr:spPr>
        <a:xfrm>
          <a:off x="1543050" y="4067175"/>
          <a:ext cx="819150" cy="361950"/>
        </a:xfrm>
        <a:prstGeom prst="roundRect">
          <a:avLst/>
        </a:prstGeom>
        <a:solidFill>
          <a:srgbClr val="00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7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  <xdr:twoCellAnchor editAs="absolute">
    <xdr:from>
      <xdr:col>0</xdr:col>
      <xdr:colOff>28575</xdr:colOff>
      <xdr:row>15</xdr:row>
      <xdr:rowOff>152400</xdr:rowOff>
    </xdr:from>
    <xdr:to>
      <xdr:col>1</xdr:col>
      <xdr:colOff>361950</xdr:colOff>
      <xdr:row>18</xdr:row>
      <xdr:rowOff>28575</xdr:rowOff>
    </xdr:to>
    <xdr:sp macro="[0]!Sheet1.Start_Pause">
      <xdr:nvSpPr>
        <xdr:cNvPr id="2" name="AutoShape 5"/>
        <xdr:cNvSpPr>
          <a:spLocks/>
        </xdr:cNvSpPr>
      </xdr:nvSpPr>
      <xdr:spPr>
        <a:xfrm>
          <a:off x="28575" y="4067175"/>
          <a:ext cx="1428750" cy="361950"/>
        </a:xfrm>
        <a:prstGeom prst="roundRect">
          <a:avLst/>
        </a:prstGeom>
        <a:solidFill>
          <a:srgbClr val="33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7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Start-Pause</a:t>
          </a:r>
        </a:p>
      </xdr:txBody>
    </xdr:sp>
    <xdr:clientData/>
  </xdr:twoCellAnchor>
  <xdr:twoCellAnchor>
    <xdr:from>
      <xdr:col>2</xdr:col>
      <xdr:colOff>819150</xdr:colOff>
      <xdr:row>0</xdr:row>
      <xdr:rowOff>0</xdr:rowOff>
    </xdr:from>
    <xdr:to>
      <xdr:col>12</xdr:col>
      <xdr:colOff>600075</xdr:colOff>
      <xdr:row>24</xdr:row>
      <xdr:rowOff>19050</xdr:rowOff>
    </xdr:to>
    <xdr:graphicFrame macro="[0]!ThisWorkbook.u_g">
      <xdr:nvGraphicFramePr>
        <xdr:cNvPr id="3" name="Chart 1"/>
        <xdr:cNvGraphicFramePr/>
      </xdr:nvGraphicFramePr>
      <xdr:xfrm>
        <a:off x="2790825" y="0"/>
        <a:ext cx="627697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104775</xdr:colOff>
      <xdr:row>385</xdr:row>
      <xdr:rowOff>142875</xdr:rowOff>
    </xdr:from>
    <xdr:ext cx="4543425" cy="457200"/>
    <xdr:sp>
      <xdr:nvSpPr>
        <xdr:cNvPr id="4" name="Text Box 14"/>
        <xdr:cNvSpPr txBox="1">
          <a:spLocks noChangeArrowheads="1"/>
        </xdr:cNvSpPr>
      </xdr:nvSpPr>
      <xdr:spPr>
        <a:xfrm>
          <a:off x="10572750" y="64712850"/>
          <a:ext cx="45434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5720" rIns="0" bIns="0">
          <a:spAutoFit/>
        </a:bodyPr>
        <a:p>
          <a:pPr algn="l">
            <a:defRPr/>
          </a:pPr>
          <a:r>
            <a:rPr lang="en-US" cap="none" sz="2400" b="0" i="1" u="none" baseline="0">
              <a:solidFill>
                <a:srgbClr val="FFCC99"/>
              </a:solidFill>
            </a:rPr>
            <a:t>by George Lungu &lt;excelunusual.com&gt;</a:t>
          </a:r>
        </a:p>
      </xdr:txBody>
    </xdr:sp>
    <xdr:clientData/>
  </xdr:oneCellAnchor>
  <xdr:twoCellAnchor editAs="oneCell">
    <xdr:from>
      <xdr:col>2</xdr:col>
      <xdr:colOff>66675</xdr:colOff>
      <xdr:row>8</xdr:row>
      <xdr:rowOff>180975</xdr:rowOff>
    </xdr:from>
    <xdr:to>
      <xdr:col>2</xdr:col>
      <xdr:colOff>381000</xdr:colOff>
      <xdr:row>10</xdr:row>
      <xdr:rowOff>47625</xdr:rowOff>
    </xdr:to>
    <xdr:pic>
      <xdr:nvPicPr>
        <xdr:cNvPr id="5" name="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2276475"/>
          <a:ext cx="314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11</xdr:row>
      <xdr:rowOff>190500</xdr:rowOff>
    </xdr:from>
    <xdr:to>
      <xdr:col>2</xdr:col>
      <xdr:colOff>371475</xdr:colOff>
      <xdr:row>13</xdr:row>
      <xdr:rowOff>152400</xdr:rowOff>
    </xdr:to>
    <xdr:pic>
      <xdr:nvPicPr>
        <xdr:cNvPr id="6" name="Zoo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3133725"/>
          <a:ext cx="314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47625</xdr:colOff>
      <xdr:row>19</xdr:row>
      <xdr:rowOff>238125</xdr:rowOff>
    </xdr:from>
    <xdr:to>
      <xdr:col>2</xdr:col>
      <xdr:colOff>361950</xdr:colOff>
      <xdr:row>21</xdr:row>
      <xdr:rowOff>66675</xdr:rowOff>
    </xdr:to>
    <xdr:pic>
      <xdr:nvPicPr>
        <xdr:cNvPr id="7" name="Trail_Siz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4800600"/>
          <a:ext cx="314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X708"/>
  <sheetViews>
    <sheetView tabSelected="1" zoomScalePageLayoutView="0" workbookViewId="0" topLeftCell="A1">
      <selection activeCell="N18" sqref="N18"/>
    </sheetView>
  </sheetViews>
  <sheetFormatPr defaultColWidth="9.140625" defaultRowHeight="12.75"/>
  <cols>
    <col min="1" max="1" width="16.421875" style="0" customWidth="1"/>
    <col min="2" max="2" width="13.140625" style="0" customWidth="1"/>
    <col min="3" max="3" width="12.421875" style="0" customWidth="1"/>
    <col min="4" max="4" width="10.8515625" style="1" customWidth="1"/>
    <col min="5" max="5" width="9.140625" style="1" customWidth="1"/>
    <col min="6" max="12" width="9.28125" style="1" bestFit="1" customWidth="1"/>
    <col min="13" max="13" width="9.28125" style="0" bestFit="1" customWidth="1"/>
    <col min="14" max="14" width="11.57421875" style="0" bestFit="1" customWidth="1"/>
  </cols>
  <sheetData>
    <row r="1" spans="1:15" ht="23.25">
      <c r="A1" s="30"/>
      <c r="B1" s="31" t="s">
        <v>19</v>
      </c>
      <c r="O1" s="1"/>
    </row>
    <row r="2" spans="1:15" ht="20.25">
      <c r="A2" s="4" t="s">
        <v>2</v>
      </c>
      <c r="B2" s="14">
        <v>-4</v>
      </c>
      <c r="O2" s="2"/>
    </row>
    <row r="3" spans="1:15" ht="20.25">
      <c r="A3" s="14" t="s">
        <v>3</v>
      </c>
      <c r="B3" s="14">
        <v>0</v>
      </c>
      <c r="O3" s="2"/>
    </row>
    <row r="4" spans="1:15" ht="20.25">
      <c r="A4" s="15" t="s">
        <v>4</v>
      </c>
      <c r="B4" s="15">
        <v>2</v>
      </c>
      <c r="O4" s="2"/>
    </row>
    <row r="5" spans="1:15" ht="20.25">
      <c r="A5" s="15" t="s">
        <v>5</v>
      </c>
      <c r="B5" s="15">
        <v>-2</v>
      </c>
      <c r="O5" s="2"/>
    </row>
    <row r="6" spans="1:15" ht="20.25">
      <c r="A6" s="14" t="s">
        <v>9</v>
      </c>
      <c r="B6" s="14">
        <v>0</v>
      </c>
      <c r="O6" s="1"/>
    </row>
    <row r="7" spans="1:15" ht="20.25">
      <c r="A7" s="14" t="s">
        <v>10</v>
      </c>
      <c r="B7" s="14">
        <v>-2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"/>
    </row>
    <row r="8" spans="1:14" ht="20.25">
      <c r="A8" s="15" t="s">
        <v>11</v>
      </c>
      <c r="B8" s="15">
        <v>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20.25">
      <c r="A9" s="15" t="s">
        <v>12</v>
      </c>
      <c r="B9" s="15">
        <v>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3.25">
      <c r="A10" s="16" t="s">
        <v>13</v>
      </c>
      <c r="B10" s="16">
        <v>30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23.25">
      <c r="A11" s="24" t="s">
        <v>6</v>
      </c>
      <c r="B11" s="24">
        <v>0.05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5" ht="15.75">
      <c r="A12" s="33"/>
      <c r="B12" s="3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"/>
    </row>
    <row r="13" spans="1:102" ht="20.25">
      <c r="A13" s="23" t="s">
        <v>23</v>
      </c>
      <c r="B13" s="32">
        <v>5.418991933671841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</row>
    <row r="14" spans="1:102" ht="20.25">
      <c r="A14" s="14" t="s">
        <v>0</v>
      </c>
      <c r="B14" s="14">
        <v>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</row>
    <row r="15" spans="1:102" ht="20.25">
      <c r="A15" s="15" t="s">
        <v>1</v>
      </c>
      <c r="B15" s="15">
        <v>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</row>
    <row r="16" spans="3:102" ht="12.7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</row>
    <row r="17" spans="1:102" ht="12.75">
      <c r="A17" s="11"/>
      <c r="B17" s="11"/>
      <c r="C17" s="11" t="s">
        <v>24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</row>
    <row r="18" spans="1:10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</row>
    <row r="19" spans="3:102" ht="12.7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</row>
    <row r="20" spans="1:102" ht="23.25">
      <c r="A20" s="17" t="s">
        <v>18</v>
      </c>
      <c r="B20" s="12">
        <f>L27/B11-1</f>
        <v>187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</row>
    <row r="21" spans="1:102" ht="23.25">
      <c r="A21" s="18" t="s">
        <v>17</v>
      </c>
      <c r="B21" s="18">
        <v>210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</row>
    <row r="22" spans="3:102" ht="12.7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</row>
    <row r="23" spans="3:102" ht="12.7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</row>
    <row r="24" spans="3:102" ht="13.5" thickBot="1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25"/>
      <c r="N24" s="25"/>
      <c r="O24" s="25"/>
      <c r="P24" s="25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</row>
    <row r="25" spans="2:102" ht="24" thickBot="1">
      <c r="B25" s="13"/>
      <c r="C25" s="20" t="s">
        <v>20</v>
      </c>
      <c r="D25" s="6"/>
      <c r="E25" s="7" t="s">
        <v>15</v>
      </c>
      <c r="F25" s="22"/>
      <c r="G25" s="8"/>
      <c r="H25" s="7"/>
      <c r="I25" s="7" t="s">
        <v>14</v>
      </c>
      <c r="J25" s="7"/>
      <c r="K25" s="8"/>
      <c r="L25" s="2"/>
      <c r="M25" s="26"/>
      <c r="N25" s="25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</row>
    <row r="26" spans="2:102" ht="23.25">
      <c r="B26" s="29" t="s">
        <v>7</v>
      </c>
      <c r="C26" s="9" t="s">
        <v>8</v>
      </c>
      <c r="D26" s="4" t="s">
        <v>9</v>
      </c>
      <c r="E26" s="4" t="s">
        <v>10</v>
      </c>
      <c r="F26" s="5" t="s">
        <v>11</v>
      </c>
      <c r="G26" s="5" t="s">
        <v>12</v>
      </c>
      <c r="H26" s="4" t="s">
        <v>2</v>
      </c>
      <c r="I26" s="4" t="s">
        <v>3</v>
      </c>
      <c r="J26" s="5" t="s">
        <v>4</v>
      </c>
      <c r="K26" s="5" t="s">
        <v>5</v>
      </c>
      <c r="L26" s="10" t="s">
        <v>16</v>
      </c>
      <c r="M26" s="27"/>
      <c r="N26" s="27"/>
      <c r="O26" s="27"/>
      <c r="P26" s="27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</row>
    <row r="27" spans="1:102" ht="20.25">
      <c r="A27" s="21" t="s">
        <v>21</v>
      </c>
      <c r="B27" s="2">
        <f>B10*B15*B14*(J28-H28)/((J28-H28)^2+(K28-I28)^2)^(3/2)</f>
        <v>-5.766025724086324</v>
      </c>
      <c r="C27" s="2">
        <f>B10*B15*B14*(K28-I28)/((J28-H28)^2+(K28-I28)^2)^(3/2)</f>
        <v>-2.6309410280368453</v>
      </c>
      <c r="D27" s="2">
        <f>D28+B27*B11/B14</f>
        <v>-0.4186784308697897</v>
      </c>
      <c r="E27" s="2">
        <f>E28+C27*B11/B14</f>
        <v>4.095895367783104</v>
      </c>
      <c r="F27" s="2">
        <f>F28-B27*B11/B15</f>
        <v>0.20933921543489484</v>
      </c>
      <c r="G27" s="2">
        <f>G28-C27*B11/B15</f>
        <v>-2.047947683891552</v>
      </c>
      <c r="H27" s="2">
        <f>H28+D27*B11</f>
        <v>1.8452028060473014</v>
      </c>
      <c r="I27" s="2">
        <f>I28+E27*B11</f>
        <v>-0.27705161093427144</v>
      </c>
      <c r="J27" s="2">
        <f>J28+F27*B11</f>
        <v>-0.9226014030236507</v>
      </c>
      <c r="K27" s="2">
        <f>K28+G27*B11</f>
        <v>-1.8614741945328641</v>
      </c>
      <c r="L27" s="2">
        <f>L28+B11</f>
        <v>9.4</v>
      </c>
      <c r="M27" s="28"/>
      <c r="N27" s="28"/>
      <c r="O27" s="28"/>
      <c r="P27" s="28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</row>
    <row r="28" spans="1:102" ht="20.25">
      <c r="A28" s="3" t="s">
        <v>22</v>
      </c>
      <c r="B28" s="19"/>
      <c r="C28" s="2"/>
      <c r="D28" s="2">
        <v>-0.13037714466547345</v>
      </c>
      <c r="E28" s="2">
        <v>4.227442419184946</v>
      </c>
      <c r="F28" s="2">
        <v>0.06518857233273673</v>
      </c>
      <c r="G28" s="2">
        <v>-2.113721209592473</v>
      </c>
      <c r="H28" s="2">
        <v>1.8661367275907907</v>
      </c>
      <c r="I28" s="2">
        <v>-0.48184637932342667</v>
      </c>
      <c r="J28" s="2">
        <v>-0.9330683637953954</v>
      </c>
      <c r="K28" s="2">
        <v>-1.7590768103382866</v>
      </c>
      <c r="L28" s="2">
        <v>9.35</v>
      </c>
      <c r="M28" s="26"/>
      <c r="N28" s="25"/>
      <c r="O28" s="25"/>
      <c r="P28" s="25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</row>
    <row r="29" spans="4:102" ht="12.75">
      <c r="D29" s="1">
        <v>0.19175581006602838</v>
      </c>
      <c r="E29" s="1">
        <v>4.33755454242273</v>
      </c>
      <c r="F29" s="1">
        <v>-0.09587790503301419</v>
      </c>
      <c r="G29" s="1">
        <v>-2.168777271211365</v>
      </c>
      <c r="H29" s="1">
        <v>1.8726555848240645</v>
      </c>
      <c r="I29" s="1">
        <v>-0.693218500282674</v>
      </c>
      <c r="J29" s="1">
        <v>-0.9363277924120322</v>
      </c>
      <c r="K29" s="1">
        <v>-1.6533907498586629</v>
      </c>
      <c r="L29" s="1">
        <v>9.3</v>
      </c>
      <c r="M29" s="26"/>
      <c r="N29" s="25"/>
      <c r="O29" s="25"/>
      <c r="P29" s="25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</row>
    <row r="30" spans="4:102" ht="12.75">
      <c r="D30" s="1">
        <v>0.5479617059696463</v>
      </c>
      <c r="E30" s="1">
        <v>4.418474599629904</v>
      </c>
      <c r="F30" s="1">
        <v>-0.27398085298482316</v>
      </c>
      <c r="G30" s="1">
        <v>-2.209237299814952</v>
      </c>
      <c r="H30" s="1">
        <v>1.863067794320763</v>
      </c>
      <c r="I30" s="1">
        <v>-0.9100962274038105</v>
      </c>
      <c r="J30" s="1">
        <v>-0.9315338971603815</v>
      </c>
      <c r="K30" s="1">
        <v>-1.5449518862980947</v>
      </c>
      <c r="L30" s="1">
        <v>9.25</v>
      </c>
      <c r="M30" s="26"/>
      <c r="N30" s="25"/>
      <c r="O30" s="25"/>
      <c r="P30" s="25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</row>
    <row r="31" spans="1:102" ht="12.75">
      <c r="A31" s="11"/>
      <c r="B31" s="11"/>
      <c r="C31" s="11"/>
      <c r="D31" s="11">
        <v>0.9365452687146768</v>
      </c>
      <c r="E31" s="11">
        <v>4.4613012868223025</v>
      </c>
      <c r="F31" s="11">
        <v>-0.4682726343573384</v>
      </c>
      <c r="G31" s="11">
        <v>-2.2306506434111513</v>
      </c>
      <c r="H31" s="11">
        <v>1.8356697090222807</v>
      </c>
      <c r="I31" s="11">
        <v>-1.1310199573853057</v>
      </c>
      <c r="J31" s="11">
        <v>-0.9178348545111403</v>
      </c>
      <c r="K31" s="11">
        <v>-1.434490021307347</v>
      </c>
      <c r="L31" s="11">
        <v>9.2</v>
      </c>
      <c r="M31" s="25"/>
      <c r="N31" s="25"/>
      <c r="O31" s="25"/>
      <c r="P31" s="25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</row>
    <row r="32" spans="1:102" ht="12.75">
      <c r="A32" s="11"/>
      <c r="B32" s="11"/>
      <c r="C32" s="11"/>
      <c r="D32" s="11">
        <v>1.3531333999628758</v>
      </c>
      <c r="E32" s="11">
        <v>4.456468604598527</v>
      </c>
      <c r="F32" s="11">
        <v>-0.6765666999814379</v>
      </c>
      <c r="G32" s="11">
        <v>-2.2282343022992634</v>
      </c>
      <c r="H32" s="11">
        <v>1.7888424455865468</v>
      </c>
      <c r="I32" s="11">
        <v>-1.3540850217264209</v>
      </c>
      <c r="J32" s="11">
        <v>-0.8944212227932734</v>
      </c>
      <c r="K32" s="11">
        <v>-1.3229574891367895</v>
      </c>
      <c r="L32" s="11">
        <v>9.15</v>
      </c>
      <c r="M32" s="25"/>
      <c r="N32" s="25"/>
      <c r="O32" s="25"/>
      <c r="P32" s="25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</row>
    <row r="33" spans="1:102" ht="12.75">
      <c r="A33" s="11"/>
      <c r="B33" s="11"/>
      <c r="C33" s="11"/>
      <c r="D33" s="11">
        <v>1.7900171607120856</v>
      </c>
      <c r="E33" s="11">
        <v>4.394642615005638</v>
      </c>
      <c r="F33" s="11">
        <v>-0.8950085803560428</v>
      </c>
      <c r="G33" s="11">
        <v>-2.197321307502819</v>
      </c>
      <c r="H33" s="11">
        <v>1.721185775588403</v>
      </c>
      <c r="I33" s="11">
        <v>-1.5769084519563472</v>
      </c>
      <c r="J33" s="11">
        <v>-0.8605928877942015</v>
      </c>
      <c r="K33" s="11">
        <v>-1.2115457740218263</v>
      </c>
      <c r="L33" s="11">
        <v>9.1</v>
      </c>
      <c r="M33" s="25"/>
      <c r="N33" s="25"/>
      <c r="O33" s="25"/>
      <c r="P33" s="25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</row>
    <row r="34" spans="1:102" ht="12.75">
      <c r="A34" s="11"/>
      <c r="B34" s="11"/>
      <c r="C34" s="11"/>
      <c r="D34" s="11">
        <v>2.235831553331222</v>
      </c>
      <c r="E34" s="11">
        <v>4.2680562638336355</v>
      </c>
      <c r="F34" s="11">
        <v>-1.117915776665611</v>
      </c>
      <c r="G34" s="11">
        <v>-2.1340281319168177</v>
      </c>
      <c r="H34" s="11">
        <v>1.6316849175527988</v>
      </c>
      <c r="I34" s="11">
        <v>-1.7966405827066292</v>
      </c>
      <c r="J34" s="11">
        <v>-0.8158424587763994</v>
      </c>
      <c r="K34" s="11">
        <v>-1.1016797086466854</v>
      </c>
      <c r="L34" s="11">
        <v>9.05</v>
      </c>
      <c r="M34" s="25"/>
      <c r="N34" s="25"/>
      <c r="O34" s="25"/>
      <c r="P34" s="25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</row>
    <row r="35" spans="1:102" ht="12.75">
      <c r="A35" s="11"/>
      <c r="B35" s="11"/>
      <c r="C35" s="11"/>
      <c r="D35" s="11">
        <v>2.675879330297835</v>
      </c>
      <c r="E35" s="11">
        <v>4.072131490122248</v>
      </c>
      <c r="F35" s="11">
        <v>-1.3379396651489175</v>
      </c>
      <c r="G35" s="11">
        <v>-2.036065745061124</v>
      </c>
      <c r="H35" s="11">
        <v>1.5198933398862378</v>
      </c>
      <c r="I35" s="11">
        <v>-2.010043395898311</v>
      </c>
      <c r="J35" s="11">
        <v>-0.7599466699431189</v>
      </c>
      <c r="K35" s="11">
        <v>-0.9949783020508445</v>
      </c>
      <c r="L35" s="11">
        <v>9</v>
      </c>
      <c r="M35" s="25"/>
      <c r="N35" s="25"/>
      <c r="O35" s="25"/>
      <c r="P35" s="25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</row>
    <row r="36" spans="1:102" ht="12.75">
      <c r="A36" s="11"/>
      <c r="B36" s="11"/>
      <c r="C36" s="11"/>
      <c r="D36" s="11">
        <v>3.0933230923176467</v>
      </c>
      <c r="E36" s="11">
        <v>3.807011473615947</v>
      </c>
      <c r="F36" s="11">
        <v>-1.5466615461588233</v>
      </c>
      <c r="G36" s="11">
        <v>-1.9035057368079735</v>
      </c>
      <c r="H36" s="11">
        <v>1.386099373371346</v>
      </c>
      <c r="I36" s="11">
        <v>-2.2136499704044232</v>
      </c>
      <c r="J36" s="11">
        <v>-0.693049686685673</v>
      </c>
      <c r="K36" s="11">
        <v>-0.8931750147977883</v>
      </c>
      <c r="L36" s="11">
        <v>8.95</v>
      </c>
      <c r="M36" s="25"/>
      <c r="N36" s="25"/>
      <c r="O36" s="25"/>
      <c r="P36" s="25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</row>
    <row r="37" spans="1:102" ht="12.75">
      <c r="A37" s="11"/>
      <c r="B37" s="11"/>
      <c r="C37" s="11"/>
      <c r="D37" s="11">
        <v>3.471201895883945</v>
      </c>
      <c r="E37" s="11">
        <v>3.47846548471898</v>
      </c>
      <c r="F37" s="11">
        <v>-1.7356009479419725</v>
      </c>
      <c r="G37" s="11">
        <v>-1.73923274235949</v>
      </c>
      <c r="H37" s="11">
        <v>1.2314332187554637</v>
      </c>
      <c r="I37" s="11">
        <v>-2.404000544085221</v>
      </c>
      <c r="J37" s="11">
        <v>-0.6157166093777319</v>
      </c>
      <c r="K37" s="11">
        <v>-0.7979997279573896</v>
      </c>
      <c r="L37" s="11">
        <v>8.9</v>
      </c>
      <c r="M37" s="25"/>
      <c r="N37" s="25"/>
      <c r="O37" s="25"/>
      <c r="P37" s="25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</row>
    <row r="38" spans="1:102" ht="12.75">
      <c r="A38" s="11"/>
      <c r="B38" s="11"/>
      <c r="C38" s="11"/>
      <c r="D38" s="11">
        <v>3.7948469067672668</v>
      </c>
      <c r="E38" s="11">
        <v>3.097696286659728</v>
      </c>
      <c r="F38" s="11">
        <v>-1.8974234533836334</v>
      </c>
      <c r="G38" s="11">
        <v>-1.548848143329864</v>
      </c>
      <c r="H38" s="11">
        <v>1.0578731239612664</v>
      </c>
      <c r="I38" s="11">
        <v>-2.5779238183211697</v>
      </c>
      <c r="J38" s="11">
        <v>-0.5289365619806332</v>
      </c>
      <c r="K38" s="11">
        <v>-0.711038090839415</v>
      </c>
      <c r="L38" s="11">
        <v>8.85</v>
      </c>
      <c r="M38" s="25"/>
      <c r="N38" s="25"/>
      <c r="O38" s="25"/>
      <c r="P38" s="25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</row>
    <row r="39" spans="1:102" ht="12.75">
      <c r="A39" s="11"/>
      <c r="B39" s="11"/>
      <c r="C39" s="11"/>
      <c r="D39" s="11">
        <v>4.053993561830941</v>
      </c>
      <c r="E39" s="11">
        <v>2.6799374056320096</v>
      </c>
      <c r="F39" s="11">
        <v>-2.0269967809154705</v>
      </c>
      <c r="G39" s="11">
        <v>-1.3399687028160048</v>
      </c>
      <c r="H39" s="11">
        <v>0.868130778622903</v>
      </c>
      <c r="I39" s="11">
        <v>-2.732808632654156</v>
      </c>
      <c r="J39" s="11">
        <v>-0.4340653893114515</v>
      </c>
      <c r="K39" s="11">
        <v>-0.6335956836729218</v>
      </c>
      <c r="L39" s="11">
        <v>8.8</v>
      </c>
      <c r="M39" s="25"/>
      <c r="N39" s="25"/>
      <c r="O39" s="25"/>
      <c r="P39" s="25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</row>
    <row r="40" spans="1:102" ht="12.75">
      <c r="A40" s="11"/>
      <c r="B40" s="11"/>
      <c r="C40" s="11"/>
      <c r="D40" s="11">
        <v>4.243936880676799</v>
      </c>
      <c r="E40" s="11">
        <v>2.242216966927752</v>
      </c>
      <c r="F40" s="11">
        <v>-2.1219684403383994</v>
      </c>
      <c r="G40" s="11">
        <v>-1.121108483463876</v>
      </c>
      <c r="H40" s="11">
        <v>0.6654311005313559</v>
      </c>
      <c r="I40" s="11">
        <v>-2.8668055029357564</v>
      </c>
      <c r="J40" s="11">
        <v>-0.33271555026567795</v>
      </c>
      <c r="K40" s="11">
        <v>-0.5665972485321216</v>
      </c>
      <c r="L40" s="11">
        <v>8.75</v>
      </c>
      <c r="M40" s="25"/>
      <c r="N40" s="25"/>
      <c r="O40" s="25"/>
      <c r="P40" s="25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</row>
    <row r="41" spans="1:102" ht="12.75">
      <c r="A41" s="11"/>
      <c r="B41" s="11"/>
      <c r="C41" s="11"/>
      <c r="D41" s="11">
        <v>4.365462871297624</v>
      </c>
      <c r="E41" s="11">
        <v>1.8009857414894064</v>
      </c>
      <c r="F41" s="11">
        <v>-2.182731435648812</v>
      </c>
      <c r="G41" s="11">
        <v>-0.9004928707447032</v>
      </c>
      <c r="H41" s="11">
        <v>0.4532342564975159</v>
      </c>
      <c r="I41" s="11">
        <v>-2.978916351282144</v>
      </c>
      <c r="J41" s="11">
        <v>-0.22661712824875796</v>
      </c>
      <c r="K41" s="11">
        <v>-0.5105418243589278</v>
      </c>
      <c r="L41" s="11">
        <v>8.7</v>
      </c>
      <c r="M41" s="25"/>
      <c r="N41" s="25"/>
      <c r="O41" s="25"/>
      <c r="P41" s="25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</row>
    <row r="42" spans="1:102" ht="12.75">
      <c r="A42" s="11"/>
      <c r="B42" s="11"/>
      <c r="C42" s="11"/>
      <c r="D42" s="11">
        <v>4.423771263304716</v>
      </c>
      <c r="E42" s="11">
        <v>1.37026796203079</v>
      </c>
      <c r="F42" s="11">
        <v>-2.211885631652358</v>
      </c>
      <c r="G42" s="11">
        <v>-0.685133981015395</v>
      </c>
      <c r="H42" s="11">
        <v>0.23496111293263466</v>
      </c>
      <c r="I42" s="11">
        <v>-3.0689656383566146</v>
      </c>
      <c r="J42" s="11">
        <v>-0.11748055646631733</v>
      </c>
      <c r="K42" s="11">
        <v>-0.4655171808216927</v>
      </c>
      <c r="L42" s="11">
        <v>8.65</v>
      </c>
      <c r="M42" s="25"/>
      <c r="N42" s="25"/>
      <c r="O42" s="25"/>
      <c r="P42" s="25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</row>
    <row r="43" spans="1:102" ht="12.75">
      <c r="A43" s="11"/>
      <c r="B43" s="11"/>
      <c r="C43" s="11"/>
      <c r="D43" s="11">
        <v>4.426898064721622</v>
      </c>
      <c r="E43" s="11">
        <v>0.9606702160716929</v>
      </c>
      <c r="F43" s="11">
        <v>-2.213449032360811</v>
      </c>
      <c r="G43" s="11">
        <v>-0.48033510803584645</v>
      </c>
      <c r="H43" s="11">
        <v>0.013772549767398834</v>
      </c>
      <c r="I43" s="11">
        <v>-3.137479036458154</v>
      </c>
      <c r="J43" s="11">
        <v>-0.006886274883699417</v>
      </c>
      <c r="K43" s="11">
        <v>-0.43126048177092297</v>
      </c>
      <c r="L43" s="11">
        <v>8.6</v>
      </c>
      <c r="M43" s="25"/>
      <c r="N43" s="25"/>
      <c r="O43" s="25"/>
      <c r="P43" s="25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</row>
    <row r="44" spans="1:102" ht="12.75">
      <c r="A44" s="11"/>
      <c r="B44" s="11"/>
      <c r="C44" s="11"/>
      <c r="D44" s="11">
        <v>4.384148825847456</v>
      </c>
      <c r="E44" s="11">
        <v>0.5792164707590404</v>
      </c>
      <c r="F44" s="11">
        <v>-2.192074412923728</v>
      </c>
      <c r="G44" s="11">
        <v>-0.2896082353795202</v>
      </c>
      <c r="H44" s="11">
        <v>-0.2075723534686823</v>
      </c>
      <c r="I44" s="11">
        <v>-3.1855125472617387</v>
      </c>
      <c r="J44" s="11">
        <v>0.10378617673434115</v>
      </c>
      <c r="K44" s="11">
        <v>-0.40724372636913064</v>
      </c>
      <c r="L44" s="11">
        <v>8.55</v>
      </c>
      <c r="M44" s="25"/>
      <c r="N44" s="25"/>
      <c r="O44" s="25"/>
      <c r="P44" s="25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</row>
    <row r="45" spans="1:102" ht="12.75">
      <c r="A45" s="11"/>
      <c r="B45" s="11"/>
      <c r="C45" s="11"/>
      <c r="D45" s="11">
        <v>4.304865282972367</v>
      </c>
      <c r="E45" s="11">
        <v>0.22975417510839335</v>
      </c>
      <c r="F45" s="11">
        <v>-2.1524326414861834</v>
      </c>
      <c r="G45" s="11">
        <v>-0.11487708755419668</v>
      </c>
      <c r="H45" s="11">
        <v>-0.4267797947610551</v>
      </c>
      <c r="I45" s="11">
        <v>-3.214473370799691</v>
      </c>
      <c r="J45" s="11">
        <v>0.21338989738052755</v>
      </c>
      <c r="K45" s="11">
        <v>-0.3927633146001546</v>
      </c>
      <c r="L45" s="11">
        <v>8.5</v>
      </c>
      <c r="M45" s="25"/>
      <c r="N45" s="25"/>
      <c r="O45" s="25"/>
      <c r="P45" s="25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</row>
    <row r="46" spans="1:102" ht="12.75">
      <c r="A46" s="11"/>
      <c r="B46" s="11"/>
      <c r="C46" s="11"/>
      <c r="D46" s="11">
        <v>4.197629628753631</v>
      </c>
      <c r="E46" s="11">
        <v>-0.08636714131799511</v>
      </c>
      <c r="F46" s="11">
        <v>-2.0988148143768157</v>
      </c>
      <c r="G46" s="11">
        <v>0.043183570658997555</v>
      </c>
      <c r="H46" s="11">
        <v>-0.6420230589096735</v>
      </c>
      <c r="I46" s="11">
        <v>-3.2259610795551104</v>
      </c>
      <c r="J46" s="11">
        <v>0.32101152945483674</v>
      </c>
      <c r="K46" s="11">
        <v>-0.38701946022244477</v>
      </c>
      <c r="L46" s="11">
        <v>8.45</v>
      </c>
      <c r="M46" s="25"/>
      <c r="N46" s="25"/>
      <c r="O46" s="25"/>
      <c r="P46" s="25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</row>
    <row r="47" spans="1:102" ht="12.75">
      <c r="A47" s="11"/>
      <c r="B47" s="11"/>
      <c r="C47" s="11"/>
      <c r="D47" s="11">
        <v>4.069861356158514</v>
      </c>
      <c r="E47" s="11">
        <v>-0.3695749625595803</v>
      </c>
      <c r="F47" s="11">
        <v>-2.034930678079257</v>
      </c>
      <c r="G47" s="11">
        <v>0.18478748127979014</v>
      </c>
      <c r="H47" s="11">
        <v>-0.8519045403473551</v>
      </c>
      <c r="I47" s="11">
        <v>-3.221642722489211</v>
      </c>
      <c r="J47" s="11">
        <v>0.42595227017367754</v>
      </c>
      <c r="K47" s="11">
        <v>-0.38917863875539466</v>
      </c>
      <c r="L47" s="11">
        <v>8.4</v>
      </c>
      <c r="M47" s="25"/>
      <c r="N47" s="25"/>
      <c r="O47" s="25"/>
      <c r="P47" s="25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</row>
    <row r="48" spans="1:102" ht="12.75">
      <c r="A48" s="11"/>
      <c r="B48" s="11"/>
      <c r="C48" s="11"/>
      <c r="D48" s="11">
        <v>3.9276988798405688</v>
      </c>
      <c r="E48" s="11">
        <v>-0.6214418913546153</v>
      </c>
      <c r="F48" s="11">
        <v>-1.9638494399202844</v>
      </c>
      <c r="G48" s="11">
        <v>0.3107209456773076</v>
      </c>
      <c r="H48" s="11">
        <v>-1.0553976081552807</v>
      </c>
      <c r="I48" s="11">
        <v>-3.2031639743612317</v>
      </c>
      <c r="J48" s="11">
        <v>0.5276988040776404</v>
      </c>
      <c r="K48" s="11">
        <v>-0.39841801281938416</v>
      </c>
      <c r="L48" s="11">
        <v>8.35</v>
      </c>
      <c r="M48" s="25"/>
      <c r="N48" s="25"/>
      <c r="O48" s="25"/>
      <c r="P48" s="25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</row>
    <row r="49" spans="1:102" ht="12.75">
      <c r="A49" s="11"/>
      <c r="B49" s="11"/>
      <c r="C49" s="11"/>
      <c r="D49" s="11">
        <v>3.7760552837056354</v>
      </c>
      <c r="E49" s="11">
        <v>-0.8441930057001119</v>
      </c>
      <c r="F49" s="11">
        <v>-1.8880276418528177</v>
      </c>
      <c r="G49" s="11">
        <v>0.42209650285005595</v>
      </c>
      <c r="H49" s="11">
        <v>-1.2517825521473092</v>
      </c>
      <c r="I49" s="11">
        <v>-3.1720918797935007</v>
      </c>
      <c r="J49" s="11">
        <v>0.6258912760736546</v>
      </c>
      <c r="K49" s="11">
        <v>-0.41395406010324953</v>
      </c>
      <c r="L49" s="11">
        <v>8.3</v>
      </c>
      <c r="M49" s="25"/>
      <c r="N49" s="25"/>
      <c r="O49" s="25"/>
      <c r="P49" s="25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</row>
    <row r="50" spans="1:102" ht="12.75">
      <c r="A50" s="11"/>
      <c r="B50" s="11"/>
      <c r="C50" s="11"/>
      <c r="D50" s="11">
        <v>3.6187617897704065</v>
      </c>
      <c r="E50" s="11">
        <v>-1.0403531703922453</v>
      </c>
      <c r="F50" s="11">
        <v>-1.8093808948852033</v>
      </c>
      <c r="G50" s="11">
        <v>0.5201765851961226</v>
      </c>
      <c r="H50" s="11">
        <v>-1.440585316332591</v>
      </c>
      <c r="I50" s="11">
        <v>-3.129882229508495</v>
      </c>
      <c r="J50" s="11">
        <v>0.7202926581662955</v>
      </c>
      <c r="K50" s="11">
        <v>-0.4350588852457523</v>
      </c>
      <c r="L50" s="11">
        <v>8.25</v>
      </c>
      <c r="M50" s="25"/>
      <c r="N50" s="25"/>
      <c r="O50" s="25"/>
      <c r="P50" s="25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</row>
    <row r="51" spans="1:102" ht="12.75">
      <c r="A51" s="11"/>
      <c r="B51" s="11"/>
      <c r="C51" s="11"/>
      <c r="D51" s="11">
        <v>3.4587418555056875</v>
      </c>
      <c r="E51" s="11">
        <v>-1.2125121247250865</v>
      </c>
      <c r="F51" s="11">
        <v>-1.7293709277528437</v>
      </c>
      <c r="G51" s="11">
        <v>0.6062560623625433</v>
      </c>
      <c r="H51" s="11">
        <v>-1.6215234058211114</v>
      </c>
      <c r="I51" s="11">
        <v>-3.0778645709888828</v>
      </c>
      <c r="J51" s="11">
        <v>0.8107617029105557</v>
      </c>
      <c r="K51" s="11">
        <v>-0.46106771450555845</v>
      </c>
      <c r="L51" s="11">
        <v>8.2</v>
      </c>
      <c r="M51" s="25"/>
      <c r="N51" s="25"/>
      <c r="O51" s="25"/>
      <c r="P51" s="25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</row>
    <row r="52" spans="1:102" ht="12.75">
      <c r="A52" s="11"/>
      <c r="B52" s="11"/>
      <c r="C52" s="11"/>
      <c r="D52" s="11">
        <v>3.2981830970702855</v>
      </c>
      <c r="E52" s="11">
        <v>-1.363179023057226</v>
      </c>
      <c r="F52" s="11">
        <v>-1.6490915485351427</v>
      </c>
      <c r="G52" s="11">
        <v>0.681589511528613</v>
      </c>
      <c r="H52" s="11">
        <v>-1.794460498596396</v>
      </c>
      <c r="I52" s="11">
        <v>-3.0172389647526283</v>
      </c>
      <c r="J52" s="11">
        <v>0.897230249298198</v>
      </c>
      <c r="K52" s="11">
        <v>-0.4913805176236856</v>
      </c>
      <c r="L52" s="11">
        <v>8.15</v>
      </c>
      <c r="M52" s="25"/>
      <c r="N52" s="25"/>
      <c r="O52" s="25"/>
      <c r="P52" s="25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</row>
    <row r="53" spans="1:102" ht="12.75">
      <c r="A53" s="11"/>
      <c r="B53" s="11"/>
      <c r="C53" s="11"/>
      <c r="D53" s="11">
        <v>3.13869102581005</v>
      </c>
      <c r="E53" s="11">
        <v>-1.4947002927746609</v>
      </c>
      <c r="F53" s="11">
        <v>-1.569345512905025</v>
      </c>
      <c r="G53" s="11">
        <v>0.7473501463873304</v>
      </c>
      <c r="H53" s="11">
        <v>-1.95936965344991</v>
      </c>
      <c r="I53" s="11">
        <v>-2.949080013599767</v>
      </c>
      <c r="J53" s="11">
        <v>0.979684826724955</v>
      </c>
      <c r="K53" s="11">
        <v>-0.5254599932001163</v>
      </c>
      <c r="L53" s="11">
        <v>8.1</v>
      </c>
      <c r="M53" s="25"/>
      <c r="N53" s="25"/>
      <c r="O53" s="25"/>
      <c r="P53" s="25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</row>
    <row r="54" spans="1:102" ht="12.75">
      <c r="A54" s="11"/>
      <c r="B54" s="11"/>
      <c r="C54" s="11"/>
      <c r="D54" s="11">
        <v>2.981418824351485</v>
      </c>
      <c r="E54" s="11">
        <v>-1.609219886216723</v>
      </c>
      <c r="F54" s="11">
        <v>-1.4907094121757425</v>
      </c>
      <c r="G54" s="11">
        <v>0.8046099431083615</v>
      </c>
      <c r="H54" s="11">
        <v>-2.1163042047404126</v>
      </c>
      <c r="I54" s="11">
        <v>-2.874344998961034</v>
      </c>
      <c r="J54" s="11">
        <v>1.0581521023702063</v>
      </c>
      <c r="K54" s="11">
        <v>-0.5628275005194828</v>
      </c>
      <c r="L54" s="11">
        <v>8.05</v>
      </c>
      <c r="M54" s="25"/>
      <c r="N54" s="25"/>
      <c r="O54" s="25"/>
      <c r="P54" s="25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</row>
    <row r="55" spans="1:102" ht="12.75">
      <c r="A55" s="11"/>
      <c r="B55" s="11"/>
      <c r="C55" s="11"/>
      <c r="D55" s="11">
        <v>2.827172959179199</v>
      </c>
      <c r="E55" s="11">
        <v>-1.7086665064938091</v>
      </c>
      <c r="F55" s="11">
        <v>-1.4135864795895996</v>
      </c>
      <c r="G55" s="11">
        <v>0.8543332532469046</v>
      </c>
      <c r="H55" s="11">
        <v>-2.2653751459579867</v>
      </c>
      <c r="I55" s="11">
        <v>-2.793884004650198</v>
      </c>
      <c r="J55" s="11">
        <v>1.1326875729789934</v>
      </c>
      <c r="K55" s="11">
        <v>-0.6030579976749009</v>
      </c>
      <c r="L55" s="11">
        <v>8</v>
      </c>
      <c r="M55" s="25"/>
      <c r="N55" s="25"/>
      <c r="O55" s="25"/>
      <c r="P55" s="25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</row>
    <row r="56" spans="1:102" ht="12.75">
      <c r="A56" s="11"/>
      <c r="B56" s="11"/>
      <c r="C56" s="11"/>
      <c r="D56" s="11">
        <v>2.676497053104069</v>
      </c>
      <c r="E56" s="11">
        <v>-1.7947570631605632</v>
      </c>
      <c r="F56" s="11">
        <v>-1.3382485265520345</v>
      </c>
      <c r="G56" s="11">
        <v>0.8973785315802816</v>
      </c>
      <c r="H56" s="11">
        <v>-2.406733793916947</v>
      </c>
      <c r="I56" s="11">
        <v>-2.7084506793255074</v>
      </c>
      <c r="J56" s="11">
        <v>1.2033668969584734</v>
      </c>
      <c r="K56" s="11">
        <v>-0.6457746603372461</v>
      </c>
      <c r="L56" s="11">
        <v>7.95</v>
      </c>
      <c r="M56" s="25"/>
      <c r="N56" s="25"/>
      <c r="O56" s="25"/>
      <c r="P56" s="25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</row>
    <row r="57" spans="1:102" ht="12.75">
      <c r="A57" s="11"/>
      <c r="B57" s="11"/>
      <c r="C57" s="11"/>
      <c r="D57" s="11">
        <v>2.5297373796869005</v>
      </c>
      <c r="E57" s="11">
        <v>-1.8690091867397571</v>
      </c>
      <c r="F57" s="11">
        <v>-1.2648686898434502</v>
      </c>
      <c r="G57" s="11">
        <v>0.9345045933698786</v>
      </c>
      <c r="H57" s="11">
        <v>-2.5405586465721504</v>
      </c>
      <c r="I57" s="11">
        <v>-2.6187128261674792</v>
      </c>
      <c r="J57" s="11">
        <v>1.2702793232860752</v>
      </c>
      <c r="K57" s="11">
        <v>-0.6906435869162602</v>
      </c>
      <c r="L57" s="11">
        <v>7.9</v>
      </c>
      <c r="M57" s="25"/>
      <c r="N57" s="25"/>
      <c r="O57" s="25"/>
      <c r="P57" s="2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</row>
    <row r="58" spans="1:102" ht="12.75">
      <c r="A58" s="11"/>
      <c r="B58" s="11"/>
      <c r="C58" s="11"/>
      <c r="D58" s="11">
        <v>2.3870934014210956</v>
      </c>
      <c r="E58" s="11">
        <v>-1.9327581922054828</v>
      </c>
      <c r="F58" s="11">
        <v>-1.1935467007105478</v>
      </c>
      <c r="G58" s="11">
        <v>0.9663790961027414</v>
      </c>
      <c r="H58" s="11">
        <v>-2.667045515556495</v>
      </c>
      <c r="I58" s="11">
        <v>-2.5252623668304914</v>
      </c>
      <c r="J58" s="11">
        <v>1.3335227577782476</v>
      </c>
      <c r="K58" s="11">
        <v>-0.7373688165847541</v>
      </c>
      <c r="L58" s="11">
        <v>7.85</v>
      </c>
      <c r="M58" s="25"/>
      <c r="N58" s="25"/>
      <c r="O58" s="25"/>
      <c r="P58" s="25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</row>
    <row r="59" spans="1:102" ht="12.75">
      <c r="A59" s="11"/>
      <c r="B59" s="11"/>
      <c r="C59" s="11"/>
      <c r="D59" s="11">
        <v>2.248656432115859</v>
      </c>
      <c r="E59" s="11">
        <v>-1.9871756389455235</v>
      </c>
      <c r="F59" s="11">
        <v>-1.1243282160579295</v>
      </c>
      <c r="G59" s="11">
        <v>0.9935878194727618</v>
      </c>
      <c r="H59" s="11">
        <v>-2.7864001856275498</v>
      </c>
      <c r="I59" s="11">
        <v>-2.4286244572202174</v>
      </c>
      <c r="J59" s="11">
        <v>1.3932000928137749</v>
      </c>
      <c r="K59" s="11">
        <v>-0.7856877713898911</v>
      </c>
      <c r="L59" s="11">
        <v>7.8</v>
      </c>
      <c r="M59" s="25"/>
      <c r="N59" s="25"/>
      <c r="O59" s="25"/>
      <c r="P59" s="25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</row>
    <row r="60" spans="1:102" ht="12.75">
      <c r="A60" s="11"/>
      <c r="B60" s="11"/>
      <c r="C60" s="11"/>
      <c r="D60" s="11">
        <v>2.114439023114842</v>
      </c>
      <c r="E60" s="11">
        <v>-2.0332878013715425</v>
      </c>
      <c r="F60" s="11">
        <v>-1.057219511557421</v>
      </c>
      <c r="G60" s="11">
        <v>1.0166439006857713</v>
      </c>
      <c r="H60" s="11">
        <v>-2.8988330072333426</v>
      </c>
      <c r="I60" s="11">
        <v>-2.329265675272941</v>
      </c>
      <c r="J60" s="11">
        <v>1.4494165036166713</v>
      </c>
      <c r="K60" s="11">
        <v>-0.8353671623635291</v>
      </c>
      <c r="L60" s="11">
        <v>7.75</v>
      </c>
      <c r="M60" s="25"/>
      <c r="N60" s="25"/>
      <c r="O60" s="25"/>
      <c r="P60" s="25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</row>
    <row r="61" spans="1:102" ht="12.75">
      <c r="A61" s="11"/>
      <c r="B61" s="11"/>
      <c r="C61" s="11"/>
      <c r="D61" s="11">
        <v>1.9843971843304542</v>
      </c>
      <c r="E61" s="11">
        <v>-2.071993117279496</v>
      </c>
      <c r="F61" s="11">
        <v>-0.9921985921652271</v>
      </c>
      <c r="G61" s="11">
        <v>1.035996558639748</v>
      </c>
      <c r="H61" s="11">
        <v>-3.0045549583890847</v>
      </c>
      <c r="I61" s="11">
        <v>-2.227601285204364</v>
      </c>
      <c r="J61" s="11">
        <v>1.5022774791945424</v>
      </c>
      <c r="K61" s="11">
        <v>-0.8861993573978177</v>
      </c>
      <c r="L61" s="11">
        <v>7.7</v>
      </c>
      <c r="M61" s="25"/>
      <c r="N61" s="25"/>
      <c r="O61" s="25"/>
      <c r="P61" s="25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</row>
    <row r="62" spans="1:102" ht="12.75">
      <c r="A62" s="11"/>
      <c r="B62" s="11"/>
      <c r="C62" s="11"/>
      <c r="D62" s="11">
        <v>1.8584471128238416</v>
      </c>
      <c r="E62" s="11">
        <v>-2.1040781538147573</v>
      </c>
      <c r="F62" s="11">
        <v>-0.9292235564119208</v>
      </c>
      <c r="G62" s="11">
        <v>1.0520390769073786</v>
      </c>
      <c r="H62" s="11">
        <v>-3.1037748176056073</v>
      </c>
      <c r="I62" s="11">
        <v>-2.1240016293403894</v>
      </c>
      <c r="J62" s="11">
        <v>1.5518874088028036</v>
      </c>
      <c r="K62" s="11">
        <v>-0.9379991853298052</v>
      </c>
      <c r="L62" s="11">
        <v>7.65</v>
      </c>
      <c r="M62" s="25"/>
      <c r="N62" s="25"/>
      <c r="O62" s="25"/>
      <c r="P62" s="25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</row>
    <row r="63" spans="1:102" ht="12.75">
      <c r="A63" s="11"/>
      <c r="B63" s="11"/>
      <c r="C63" s="11"/>
      <c r="D63" s="11">
        <v>1.7364777332551702</v>
      </c>
      <c r="E63" s="11">
        <v>-2.1302319186627563</v>
      </c>
      <c r="F63" s="11">
        <v>-0.8682388666275851</v>
      </c>
      <c r="G63" s="11">
        <v>1.0651159593313781</v>
      </c>
      <c r="H63" s="11">
        <v>-3.1966971732467995</v>
      </c>
      <c r="I63" s="11">
        <v>-2.0187977216496513</v>
      </c>
      <c r="J63" s="11">
        <v>1.5983485866233997</v>
      </c>
      <c r="K63" s="11">
        <v>-0.9906011391751741</v>
      </c>
      <c r="L63" s="11">
        <v>7.6</v>
      </c>
      <c r="M63" s="25"/>
      <c r="N63" s="25"/>
      <c r="O63" s="25"/>
      <c r="P63" s="25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</row>
    <row r="64" spans="1:102" ht="12.75">
      <c r="A64" s="11"/>
      <c r="B64" s="11"/>
      <c r="C64" s="11"/>
      <c r="D64" s="11">
        <v>1.6183600564343</v>
      </c>
      <c r="E64" s="11">
        <v>-2.1510585123034076</v>
      </c>
      <c r="F64" s="11">
        <v>-0.80918002821715</v>
      </c>
      <c r="G64" s="11">
        <v>1.0755292561517038</v>
      </c>
      <c r="H64" s="11">
        <v>-3.283521059909558</v>
      </c>
      <c r="I64" s="11">
        <v>-1.9122861257165136</v>
      </c>
      <c r="J64" s="11">
        <v>1.641760529954779</v>
      </c>
      <c r="K64" s="11">
        <v>-1.043856937141743</v>
      </c>
      <c r="L64" s="11">
        <v>7.55</v>
      </c>
      <c r="M64" s="25"/>
      <c r="N64" s="25"/>
      <c r="O64" s="25"/>
      <c r="P64" s="25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</row>
    <row r="65" spans="1:102" ht="12.75">
      <c r="A65" s="11"/>
      <c r="B65" s="11"/>
      <c r="C65" s="11"/>
      <c r="D65" s="11">
        <v>1.5039541267302632</v>
      </c>
      <c r="E65" s="11">
        <v>-2.167088209680709</v>
      </c>
      <c r="F65" s="11">
        <v>-0.7519770633651316</v>
      </c>
      <c r="G65" s="11">
        <v>1.0835441048403545</v>
      </c>
      <c r="H65" s="11">
        <v>-3.364439062731273</v>
      </c>
      <c r="I65" s="11">
        <v>-1.8047332001013432</v>
      </c>
      <c r="J65" s="11">
        <v>1.6822195313656365</v>
      </c>
      <c r="K65" s="11">
        <v>-1.0976333999493282</v>
      </c>
      <c r="L65" s="11">
        <v>7.5</v>
      </c>
      <c r="M65" s="25"/>
      <c r="N65" s="25"/>
      <c r="O65" s="25"/>
      <c r="P65" s="25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</row>
    <row r="66" spans="1:102" ht="12.75">
      <c r="A66" s="11"/>
      <c r="B66" s="11"/>
      <c r="C66" s="11"/>
      <c r="D66" s="11">
        <v>1.3931141459852068</v>
      </c>
      <c r="E66" s="11">
        <v>-2.178787105257698</v>
      </c>
      <c r="F66" s="11">
        <v>-0.6965570729926034</v>
      </c>
      <c r="G66" s="11">
        <v>1.089393552628849</v>
      </c>
      <c r="H66" s="11">
        <v>-3.439636769067786</v>
      </c>
      <c r="I66" s="11">
        <v>-1.6963787896173077</v>
      </c>
      <c r="J66" s="11">
        <v>1.719818384533893</v>
      </c>
      <c r="K66" s="11">
        <v>-1.151810605191346</v>
      </c>
      <c r="L66" s="11">
        <v>7.45</v>
      </c>
      <c r="M66" s="25"/>
      <c r="N66" s="25"/>
      <c r="O66" s="25"/>
      <c r="P66" s="25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</row>
    <row r="67" spans="1:102" ht="12.75">
      <c r="A67" s="11"/>
      <c r="B67" s="11"/>
      <c r="C67" s="11"/>
      <c r="D67" s="11">
        <v>1.2856922206456856</v>
      </c>
      <c r="E67" s="11">
        <v>-2.1865654727765156</v>
      </c>
      <c r="F67" s="11">
        <v>-0.6428461103228428</v>
      </c>
      <c r="G67" s="11">
        <v>1.0932827363882578</v>
      </c>
      <c r="H67" s="11">
        <v>-3.5092924763670466</v>
      </c>
      <c r="I67" s="11">
        <v>-1.5874394343544227</v>
      </c>
      <c r="J67" s="11">
        <v>1.7546462381835233</v>
      </c>
      <c r="K67" s="11">
        <v>-1.2062802828227883</v>
      </c>
      <c r="L67" s="11">
        <v>7.4</v>
      </c>
      <c r="M67" s="25"/>
      <c r="N67" s="25"/>
      <c r="O67" s="25"/>
      <c r="P67" s="25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</row>
    <row r="68" spans="1:102" ht="12.75">
      <c r="A68" s="11"/>
      <c r="B68" s="11"/>
      <c r="C68" s="11"/>
      <c r="D68" s="11">
        <v>1.1815410710869552</v>
      </c>
      <c r="E68" s="11">
        <v>-2.190784991981977</v>
      </c>
      <c r="F68" s="11">
        <v>-0.5907705355434776</v>
      </c>
      <c r="G68" s="11">
        <v>1.0953924959909884</v>
      </c>
      <c r="H68" s="11">
        <v>-3.5735770873993307</v>
      </c>
      <c r="I68" s="11">
        <v>-1.478111160715597</v>
      </c>
      <c r="J68" s="11">
        <v>1.7867885436996653</v>
      </c>
      <c r="K68" s="11">
        <v>-1.2609444196422013</v>
      </c>
      <c r="L68" s="11">
        <v>7.35</v>
      </c>
      <c r="M68" s="25"/>
      <c r="N68" s="25"/>
      <c r="O68" s="25"/>
      <c r="P68" s="25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</row>
    <row r="69" spans="1:102" ht="12.75">
      <c r="A69" s="11"/>
      <c r="B69" s="11"/>
      <c r="C69" s="11"/>
      <c r="D69" s="11">
        <v>1.0805159600999499</v>
      </c>
      <c r="E69" s="11">
        <v>-2.1917649865241033</v>
      </c>
      <c r="F69" s="11">
        <v>-0.5402579800499749</v>
      </c>
      <c r="G69" s="11">
        <v>1.0958824932620517</v>
      </c>
      <c r="H69" s="11">
        <v>-3.6326541409536786</v>
      </c>
      <c r="I69" s="11">
        <v>-1.3685719111164982</v>
      </c>
      <c r="J69" s="11">
        <v>1.8163270704768393</v>
      </c>
      <c r="K69" s="11">
        <v>-1.3157140444417508</v>
      </c>
      <c r="L69" s="11">
        <v>7.3</v>
      </c>
      <c r="M69" s="25"/>
      <c r="N69" s="25"/>
      <c r="O69" s="25"/>
      <c r="P69" s="25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</row>
    <row r="70" spans="1:102" ht="12.75">
      <c r="A70" s="11"/>
      <c r="B70" s="11"/>
      <c r="C70" s="11"/>
      <c r="D70" s="11">
        <v>0.9824760352523045</v>
      </c>
      <c r="E70" s="11">
        <v>-2.1897878047965826</v>
      </c>
      <c r="F70" s="11">
        <v>-0.49123801762615227</v>
      </c>
      <c r="G70" s="11">
        <v>1.0948939023982913</v>
      </c>
      <c r="H70" s="11">
        <v>-3.686679938958676</v>
      </c>
      <c r="I70" s="11">
        <v>-1.258983661790293</v>
      </c>
      <c r="J70" s="11">
        <v>1.843339969479338</v>
      </c>
      <c r="K70" s="11">
        <v>-1.3705081691048533</v>
      </c>
      <c r="L70" s="11">
        <v>7.25</v>
      </c>
      <c r="M70" s="25"/>
      <c r="N70" s="25"/>
      <c r="O70" s="25"/>
      <c r="P70" s="25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</row>
    <row r="71" spans="1:102" ht="12.75">
      <c r="A71" s="11"/>
      <c r="B71" s="11"/>
      <c r="C71" s="11"/>
      <c r="D71" s="11">
        <v>0.887285232633977</v>
      </c>
      <c r="E71" s="11">
        <v>-2.1851034613304208</v>
      </c>
      <c r="F71" s="11">
        <v>-0.4436426163169885</v>
      </c>
      <c r="G71" s="11">
        <v>1.0925517306652104</v>
      </c>
      <c r="H71" s="11">
        <v>-3.735803740721291</v>
      </c>
      <c r="I71" s="11">
        <v>-1.149494271550464</v>
      </c>
      <c r="J71" s="11">
        <v>1.8679018703606456</v>
      </c>
      <c r="K71" s="11">
        <v>-1.425252864224768</v>
      </c>
      <c r="L71" s="11">
        <v>7.2</v>
      </c>
      <c r="M71" s="25"/>
      <c r="N71" s="25"/>
      <c r="O71" s="25"/>
      <c r="P71" s="25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</row>
    <row r="72" spans="1:102" ht="12.75">
      <c r="A72" s="11"/>
      <c r="B72" s="11"/>
      <c r="C72" s="11"/>
      <c r="D72" s="11">
        <v>0.7948128537318521</v>
      </c>
      <c r="E72" s="11">
        <v>-2.177933642126049</v>
      </c>
      <c r="F72" s="11">
        <v>-0.39740642686592603</v>
      </c>
      <c r="G72" s="11">
        <v>1.0889668210630246</v>
      </c>
      <c r="H72" s="11">
        <v>-3.78016800235299</v>
      </c>
      <c r="I72" s="11">
        <v>-1.040239098483943</v>
      </c>
      <c r="J72" s="11">
        <v>1.890084001176495</v>
      </c>
      <c r="K72" s="11">
        <v>-1.4798804507580285</v>
      </c>
      <c r="L72" s="11">
        <v>7.15</v>
      </c>
      <c r="M72" s="25"/>
      <c r="N72" s="25"/>
      <c r="O72" s="25"/>
      <c r="P72" s="25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</row>
    <row r="73" spans="1:102" ht="12.75">
      <c r="A73" s="11"/>
      <c r="B73" s="11"/>
      <c r="C73" s="11"/>
      <c r="D73" s="11">
        <v>0.7049339000743801</v>
      </c>
      <c r="E73" s="11">
        <v>-2.168475163834244</v>
      </c>
      <c r="F73" s="11">
        <v>-0.35246695003719003</v>
      </c>
      <c r="G73" s="11">
        <v>1.084237581917122</v>
      </c>
      <c r="H73" s="11">
        <v>-3.8199086450395825</v>
      </c>
      <c r="I73" s="11">
        <v>-0.9313424163776405</v>
      </c>
      <c r="J73" s="11">
        <v>1.9099543225197912</v>
      </c>
      <c r="K73" s="11">
        <v>-1.5343287918111799</v>
      </c>
      <c r="L73" s="11">
        <v>7.1</v>
      </c>
      <c r="M73" s="25"/>
      <c r="N73" s="25"/>
      <c r="O73" s="25"/>
      <c r="P73" s="25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</row>
    <row r="74" spans="1:102" ht="12.75">
      <c r="A74" s="11"/>
      <c r="B74" s="11"/>
      <c r="C74" s="11"/>
      <c r="D74" s="11">
        <v>0.6175292297393534</v>
      </c>
      <c r="E74" s="11">
        <v>-2.156902964407666</v>
      </c>
      <c r="F74" s="11">
        <v>-0.3087646148696767</v>
      </c>
      <c r="G74" s="11">
        <v>1.078451482203833</v>
      </c>
      <c r="H74" s="11">
        <v>-3.8551553400433014</v>
      </c>
      <c r="I74" s="11">
        <v>-0.8229186581859282</v>
      </c>
      <c r="J74" s="11">
        <v>1.9275776700216507</v>
      </c>
      <c r="K74" s="11">
        <v>-1.588540670907036</v>
      </c>
      <c r="L74" s="11">
        <v>7.05</v>
      </c>
      <c r="M74" s="25"/>
      <c r="N74" s="25"/>
      <c r="O74" s="25"/>
      <c r="P74" s="25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</row>
    <row r="75" spans="1:102" ht="12.75">
      <c r="A75" s="11"/>
      <c r="B75" s="11"/>
      <c r="C75" s="11"/>
      <c r="D75" s="11">
        <v>0.5324855842292274</v>
      </c>
      <c r="E75" s="11">
        <v>-2.1433726918991036</v>
      </c>
      <c r="F75" s="11">
        <v>-0.2662427921146137</v>
      </c>
      <c r="G75" s="11">
        <v>1.0716863459495518</v>
      </c>
      <c r="H75" s="11">
        <v>-3.8860318015302693</v>
      </c>
      <c r="I75" s="11">
        <v>-0.715073509965545</v>
      </c>
      <c r="J75" s="11">
        <v>1.9430159007651346</v>
      </c>
      <c r="K75" s="11">
        <v>-1.6424632450172276</v>
      </c>
      <c r="L75" s="11">
        <v>7</v>
      </c>
      <c r="M75" s="25"/>
      <c r="N75" s="25"/>
      <c r="O75" s="25"/>
      <c r="P75" s="25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</row>
    <row r="76" spans="1:102" ht="12.75">
      <c r="A76" s="11"/>
      <c r="B76" s="11"/>
      <c r="C76" s="11"/>
      <c r="D76" s="11">
        <v>0.4496955223827449</v>
      </c>
      <c r="E76" s="11">
        <v>-2.1280229484868105</v>
      </c>
      <c r="F76" s="11">
        <v>-0.22484776119137245</v>
      </c>
      <c r="G76" s="11">
        <v>1.0640114742434053</v>
      </c>
      <c r="H76" s="11">
        <v>-3.9126560807417308</v>
      </c>
      <c r="I76" s="11">
        <v>-0.6079048753705898</v>
      </c>
      <c r="J76" s="11">
        <v>1.9563280403708654</v>
      </c>
      <c r="K76" s="11">
        <v>-1.6960475623147053</v>
      </c>
      <c r="L76" s="11">
        <v>6.95</v>
      </c>
      <c r="M76" s="25"/>
      <c r="N76" s="25"/>
      <c r="O76" s="25"/>
      <c r="P76" s="25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</row>
    <row r="77" spans="1:102" ht="12.75">
      <c r="A77" s="11"/>
      <c r="B77" s="11"/>
      <c r="C77" s="11"/>
      <c r="D77" s="11">
        <v>0.36905728899847484</v>
      </c>
      <c r="E77" s="11">
        <v>-2.110977238486824</v>
      </c>
      <c r="F77" s="11">
        <v>-0.18452864449923742</v>
      </c>
      <c r="G77" s="11">
        <v>1.055488619243412</v>
      </c>
      <c r="H77" s="11">
        <v>-3.935140856860868</v>
      </c>
      <c r="I77" s="11">
        <v>-0.5015037279462493</v>
      </c>
      <c r="J77" s="11">
        <v>1.967570428430434</v>
      </c>
      <c r="K77" s="11">
        <v>-1.7492481360268757</v>
      </c>
      <c r="L77" s="11">
        <v>6.9</v>
      </c>
      <c r="M77" s="25"/>
      <c r="N77" s="25"/>
      <c r="O77" s="25"/>
      <c r="P77" s="25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</row>
    <row r="78" spans="1:102" ht="12.75">
      <c r="A78" s="11"/>
      <c r="B78" s="11"/>
      <c r="C78" s="11"/>
      <c r="D78" s="11">
        <v>0.2904746390079186</v>
      </c>
      <c r="E78" s="11">
        <v>-2.0923456619521983</v>
      </c>
      <c r="F78" s="11">
        <v>-0.1452373195039593</v>
      </c>
      <c r="G78" s="11">
        <v>1.0461728309760991</v>
      </c>
      <c r="H78" s="11">
        <v>-3.9535937213107917</v>
      </c>
      <c r="I78" s="11">
        <v>-0.39595486602190816</v>
      </c>
      <c r="J78" s="11">
        <v>1.9767968606553958</v>
      </c>
      <c r="K78" s="11">
        <v>-1.8020225669890464</v>
      </c>
      <c r="L78" s="11">
        <v>6.85</v>
      </c>
      <c r="M78" s="25"/>
      <c r="N78" s="25"/>
      <c r="O78" s="25"/>
      <c r="P78" s="25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</row>
    <row r="79" spans="1:102" ht="12.75">
      <c r="A79" s="11"/>
      <c r="B79" s="11"/>
      <c r="C79" s="11"/>
      <c r="D79" s="11">
        <v>0.21385663283406553</v>
      </c>
      <c r="E79" s="11">
        <v>-2.0722263893302766</v>
      </c>
      <c r="F79" s="11">
        <v>-0.10692831641703276</v>
      </c>
      <c r="G79" s="11">
        <v>1.0361131946651383</v>
      </c>
      <c r="H79" s="11">
        <v>-3.9681174532611876</v>
      </c>
      <c r="I79" s="11">
        <v>-0.29133758292429823</v>
      </c>
      <c r="J79" s="11">
        <v>1.9840587266305938</v>
      </c>
      <c r="K79" s="11">
        <v>-1.8543312085378514</v>
      </c>
      <c r="L79" s="11">
        <v>6.8</v>
      </c>
      <c r="M79" s="25"/>
      <c r="N79" s="25"/>
      <c r="O79" s="25"/>
      <c r="P79" s="25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</row>
    <row r="80" spans="1:102" ht="12.75">
      <c r="A80" s="11"/>
      <c r="B80" s="11"/>
      <c r="C80" s="11"/>
      <c r="D80" s="11">
        <v>0.13911741461338362</v>
      </c>
      <c r="E80" s="11">
        <v>-2.050706947421858</v>
      </c>
      <c r="F80" s="11">
        <v>-0.06955870730669181</v>
      </c>
      <c r="G80" s="11">
        <v>1.025353473710929</v>
      </c>
      <c r="H80" s="11">
        <v>-3.978810284902891</v>
      </c>
      <c r="I80" s="11">
        <v>-0.18772626345778443</v>
      </c>
      <c r="J80" s="11">
        <v>1.9894051424514454</v>
      </c>
      <c r="K80" s="11">
        <v>-1.9061368682711084</v>
      </c>
      <c r="L80" s="11">
        <v>6.75</v>
      </c>
      <c r="M80" s="25"/>
      <c r="N80" s="25"/>
      <c r="O80" s="25"/>
      <c r="P80" s="25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</row>
    <row r="81" spans="1:102" ht="12.75">
      <c r="A81" s="11"/>
      <c r="B81" s="11"/>
      <c r="C81" s="11"/>
      <c r="D81" s="11">
        <v>0.06617598194830394</v>
      </c>
      <c r="E81" s="11">
        <v>-2.027865342438248</v>
      </c>
      <c r="F81" s="11">
        <v>-0.03308799097415197</v>
      </c>
      <c r="G81" s="11">
        <v>1.013932671219124</v>
      </c>
      <c r="H81" s="11">
        <v>-3.98576615563356</v>
      </c>
      <c r="I81" s="11">
        <v>-0.0851909160866915</v>
      </c>
      <c r="J81" s="11">
        <v>1.99288307781678</v>
      </c>
      <c r="K81" s="11">
        <v>-1.9574045419566548</v>
      </c>
      <c r="L81" s="11">
        <v>6.7</v>
      </c>
      <c r="M81" s="25"/>
      <c r="N81" s="25"/>
      <c r="O81" s="25"/>
      <c r="P81" s="25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</row>
    <row r="82" spans="1:102" ht="12.75">
      <c r="A82" s="11"/>
      <c r="B82" s="11"/>
      <c r="C82" s="11"/>
      <c r="D82" s="11">
        <v>-0.005044046431726498</v>
      </c>
      <c r="E82" s="11">
        <v>-2.0037710421728185</v>
      </c>
      <c r="F82" s="11">
        <v>0.002522023215863249</v>
      </c>
      <c r="G82" s="11">
        <v>1.0018855210864093</v>
      </c>
      <c r="H82" s="11">
        <v>-3.989074954730975</v>
      </c>
      <c r="I82" s="11">
        <v>0.016202351035220885</v>
      </c>
      <c r="J82" s="11">
        <v>1.9945374773654876</v>
      </c>
      <c r="K82" s="11">
        <v>-2.008101175517611</v>
      </c>
      <c r="L82" s="11">
        <v>6.65</v>
      </c>
      <c r="M82" s="25"/>
      <c r="N82" s="25"/>
      <c r="O82" s="25"/>
      <c r="P82" s="25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</row>
    <row r="83" spans="1:102" ht="12.75">
      <c r="A83" s="11"/>
      <c r="B83" s="11"/>
      <c r="C83" s="11"/>
      <c r="D83" s="11">
        <v>-0.07461466046043128</v>
      </c>
      <c r="E83" s="11">
        <v>-1.9784858360946362</v>
      </c>
      <c r="F83" s="11">
        <v>0.03730733023021564</v>
      </c>
      <c r="G83" s="11">
        <v>0.9892429180473181</v>
      </c>
      <c r="H83" s="11">
        <v>-3.988822752409389</v>
      </c>
      <c r="I83" s="11">
        <v>0.11639090314386182</v>
      </c>
      <c r="J83" s="11">
        <v>1.9944113762046944</v>
      </c>
      <c r="K83" s="11">
        <v>-2.0581954515719314</v>
      </c>
      <c r="L83" s="11">
        <v>6.6</v>
      </c>
      <c r="M83" s="25"/>
      <c r="N83" s="25"/>
      <c r="O83" s="25"/>
      <c r="P83" s="25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</row>
    <row r="84" spans="1:102" ht="12.75">
      <c r="A84" s="11"/>
      <c r="B84" s="11"/>
      <c r="C84" s="11"/>
      <c r="D84" s="11">
        <v>-0.14260368265261358</v>
      </c>
      <c r="E84" s="11">
        <v>-1.9520645894471214</v>
      </c>
      <c r="F84" s="11">
        <v>0.07130184132630679</v>
      </c>
      <c r="G84" s="11">
        <v>0.9760322947235607</v>
      </c>
      <c r="H84" s="11">
        <v>-3.9850920193863675</v>
      </c>
      <c r="I84" s="11">
        <v>0.21531519494859364</v>
      </c>
      <c r="J84" s="11">
        <v>1.9925460096931837</v>
      </c>
      <c r="K84" s="11">
        <v>-2.1076575974742973</v>
      </c>
      <c r="L84" s="11">
        <v>6.55</v>
      </c>
      <c r="M84" s="25"/>
      <c r="N84" s="25"/>
      <c r="O84" s="25"/>
      <c r="P84" s="25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</row>
    <row r="85" spans="1:102" ht="12.75">
      <c r="A85" s="11"/>
      <c r="B85" s="11"/>
      <c r="C85" s="11"/>
      <c r="D85" s="11">
        <v>-0.20907498382068734</v>
      </c>
      <c r="E85" s="11">
        <v>-1.9245559051207983</v>
      </c>
      <c r="F85" s="11">
        <v>0.10453749191034367</v>
      </c>
      <c r="G85" s="11">
        <v>0.9622779525603992</v>
      </c>
      <c r="H85" s="11">
        <v>-3.977961835253737</v>
      </c>
      <c r="I85" s="11">
        <v>0.3129184244209497</v>
      </c>
      <c r="J85" s="11">
        <v>1.9889809176268685</v>
      </c>
      <c r="K85" s="11">
        <v>-2.1564592122104753</v>
      </c>
      <c r="L85" s="11">
        <v>6.5</v>
      </c>
      <c r="M85" s="25"/>
      <c r="N85" s="25"/>
      <c r="O85" s="25"/>
      <c r="P85" s="25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</row>
    <row r="86" spans="1:102" ht="12.75">
      <c r="A86" s="11"/>
      <c r="B86" s="11"/>
      <c r="C86" s="11"/>
      <c r="D86" s="11">
        <v>-0.2740886890083639</v>
      </c>
      <c r="E86" s="11">
        <v>-1.8960027051026505</v>
      </c>
      <c r="F86" s="11">
        <v>0.13704434450418196</v>
      </c>
      <c r="G86" s="11">
        <v>0.9480013525513252</v>
      </c>
      <c r="H86" s="11">
        <v>-3.9675080860627023</v>
      </c>
      <c r="I86" s="11">
        <v>0.4091462196769896</v>
      </c>
      <c r="J86" s="11">
        <v>1.9837540430313512</v>
      </c>
      <c r="K86" s="11">
        <v>-2.204573109838495</v>
      </c>
      <c r="L86" s="11">
        <v>6.45</v>
      </c>
      <c r="M86" s="25"/>
      <c r="N86" s="25"/>
      <c r="O86" s="25"/>
      <c r="P86" s="25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</row>
    <row r="87" spans="1:102" ht="12.75">
      <c r="A87" s="11"/>
      <c r="B87" s="11"/>
      <c r="C87" s="11"/>
      <c r="D87" s="11">
        <v>-0.3377013726185504</v>
      </c>
      <c r="E87" s="11">
        <v>-1.8664427416316791</v>
      </c>
      <c r="F87" s="11">
        <v>0.1688506863092752</v>
      </c>
      <c r="G87" s="11">
        <v>0.9332213708158396</v>
      </c>
      <c r="H87" s="11">
        <v>-3.9538036516122843</v>
      </c>
      <c r="I87" s="11">
        <v>0.5039463549321221</v>
      </c>
      <c r="J87" s="11">
        <v>1.9769018258061422</v>
      </c>
      <c r="K87" s="11">
        <v>-2.2519731774660614</v>
      </c>
      <c r="L87" s="11">
        <v>6.4</v>
      </c>
      <c r="M87" s="25"/>
      <c r="N87" s="25"/>
      <c r="O87" s="25"/>
      <c r="P87" s="25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</row>
    <row r="88" spans="1:102" ht="12.75">
      <c r="A88" s="11"/>
      <c r="B88" s="11"/>
      <c r="C88" s="11"/>
      <c r="D88" s="11">
        <v>-0.3999662421260423</v>
      </c>
      <c r="E88" s="11">
        <v>-1.8359090467653942</v>
      </c>
      <c r="F88" s="11">
        <v>0.19998312106302116</v>
      </c>
      <c r="G88" s="11">
        <v>0.9179545233826971</v>
      </c>
      <c r="H88" s="11">
        <v>-3.936918582981357</v>
      </c>
      <c r="I88" s="11">
        <v>0.5972684920137061</v>
      </c>
      <c r="J88" s="11">
        <v>1.9684592914906784</v>
      </c>
      <c r="K88" s="11">
        <v>-2.2986342460068534</v>
      </c>
      <c r="L88" s="11">
        <v>6.35</v>
      </c>
      <c r="M88" s="25"/>
      <c r="N88" s="25"/>
      <c r="O88" s="25"/>
      <c r="P88" s="25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</row>
    <row r="89" spans="1:102" ht="12.75">
      <c r="A89" s="11"/>
      <c r="B89" s="11"/>
      <c r="C89" s="11"/>
      <c r="D89" s="11">
        <v>-0.46093331006790755</v>
      </c>
      <c r="E89" s="11">
        <v>-1.8044303278466305</v>
      </c>
      <c r="F89" s="11">
        <v>0.23046665503395378</v>
      </c>
      <c r="G89" s="11">
        <v>0.9022151639233152</v>
      </c>
      <c r="H89" s="11">
        <v>-3.9169202708750546</v>
      </c>
      <c r="I89" s="11">
        <v>0.6890639443519758</v>
      </c>
      <c r="J89" s="11">
        <v>1.9584601354375273</v>
      </c>
      <c r="K89" s="11">
        <v>-2.344531972175988</v>
      </c>
      <c r="L89" s="11">
        <v>6.3</v>
      </c>
      <c r="M89" s="25"/>
      <c r="N89" s="25"/>
      <c r="O89" s="25"/>
      <c r="P89" s="25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</row>
    <row r="90" spans="1:102" ht="12.75">
      <c r="A90" s="11"/>
      <c r="B90" s="11"/>
      <c r="C90" s="11"/>
      <c r="D90" s="11">
        <v>-0.5206495542214508</v>
      </c>
      <c r="E90" s="11">
        <v>-1.77203131532181</v>
      </c>
      <c r="F90" s="11">
        <v>0.2603247771107254</v>
      </c>
      <c r="G90" s="11">
        <v>0.886015657660905</v>
      </c>
      <c r="H90" s="11">
        <v>-3.893873605371659</v>
      </c>
      <c r="I90" s="11">
        <v>0.7792854607443074</v>
      </c>
      <c r="J90" s="11">
        <v>1.9469368026858296</v>
      </c>
      <c r="K90" s="11">
        <v>-2.3896427303721537</v>
      </c>
      <c r="L90" s="11">
        <v>6.25</v>
      </c>
      <c r="M90" s="25"/>
      <c r="N90" s="25"/>
      <c r="O90" s="25"/>
      <c r="P90" s="25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</row>
    <row r="91" spans="1:102" ht="12.75">
      <c r="A91" s="11"/>
      <c r="B91" s="11"/>
      <c r="C91" s="11"/>
      <c r="D91" s="11">
        <v>-0.5791590660311692</v>
      </c>
      <c r="E91" s="11">
        <v>-1.7387330684731945</v>
      </c>
      <c r="F91" s="11">
        <v>0.2895795330155846</v>
      </c>
      <c r="G91" s="11">
        <v>0.8693665342365973</v>
      </c>
      <c r="H91" s="11">
        <v>-3.8678411276605864</v>
      </c>
      <c r="I91" s="11">
        <v>0.8678870265103978</v>
      </c>
      <c r="J91" s="11">
        <v>1.9339205638302932</v>
      </c>
      <c r="K91" s="11">
        <v>-2.433943513255199</v>
      </c>
      <c r="L91" s="11">
        <v>6.2</v>
      </c>
      <c r="M91" s="25"/>
      <c r="N91" s="25"/>
      <c r="O91" s="25"/>
      <c r="P91" s="25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</row>
    <row r="92" spans="1:102" ht="12.75">
      <c r="A92" s="11"/>
      <c r="B92" s="11"/>
      <c r="C92" s="11"/>
      <c r="D92" s="11">
        <v>-0.6365031874473641</v>
      </c>
      <c r="E92" s="11">
        <v>-1.704553243865734</v>
      </c>
      <c r="F92" s="11">
        <v>0.31825159372368206</v>
      </c>
      <c r="G92" s="11">
        <v>0.852276621932867</v>
      </c>
      <c r="H92" s="11">
        <v>-3.838883174359028</v>
      </c>
      <c r="I92" s="11">
        <v>0.9548236799340576</v>
      </c>
      <c r="J92" s="11">
        <v>1.919441587179514</v>
      </c>
      <c r="K92" s="11">
        <v>-2.477411839967029</v>
      </c>
      <c r="L92" s="11">
        <v>6.15</v>
      </c>
      <c r="M92" s="25"/>
      <c r="N92" s="25"/>
      <c r="O92" s="25"/>
      <c r="P92" s="25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</row>
    <row r="93" spans="1:102" ht="12.75">
      <c r="A93" s="11"/>
      <c r="B93" s="11"/>
      <c r="C93" s="11"/>
      <c r="D93" s="11">
        <v>-0.6927206364017046</v>
      </c>
      <c r="E93" s="11">
        <v>-1.669506330654407</v>
      </c>
      <c r="F93" s="11">
        <v>0.3463603182008523</v>
      </c>
      <c r="G93" s="11">
        <v>0.8347531653272035</v>
      </c>
      <c r="H93" s="11">
        <v>-3.80705801498666</v>
      </c>
      <c r="I93" s="11">
        <v>1.0400513421273443</v>
      </c>
      <c r="J93" s="11">
        <v>1.90352900749333</v>
      </c>
      <c r="K93" s="11">
        <v>-2.520025671063672</v>
      </c>
      <c r="L93" s="11">
        <v>6.1</v>
      </c>
      <c r="M93" s="25"/>
      <c r="N93" s="25"/>
      <c r="O93" s="25"/>
      <c r="P93" s="25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</row>
    <row r="94" spans="1:102" ht="12.75">
      <c r="A94" s="11"/>
      <c r="B94" s="11"/>
      <c r="C94" s="11"/>
      <c r="D94" s="11">
        <v>-0.7478476211779378</v>
      </c>
      <c r="E94" s="11">
        <v>-1.6336038563341113</v>
      </c>
      <c r="F94" s="11">
        <v>0.3739238105889689</v>
      </c>
      <c r="G94" s="11">
        <v>0.8168019281670557</v>
      </c>
      <c r="H94" s="11">
        <v>-3.772421983166575</v>
      </c>
      <c r="I94" s="11">
        <v>1.1235266586600647</v>
      </c>
      <c r="J94" s="11">
        <v>1.8862109915832874</v>
      </c>
      <c r="K94" s="11">
        <v>-2.561763329330032</v>
      </c>
      <c r="L94" s="11">
        <v>6.05</v>
      </c>
      <c r="M94" s="25"/>
      <c r="N94" s="25"/>
      <c r="O94" s="25"/>
      <c r="P94" s="25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</row>
    <row r="95" spans="1:102" ht="12.75">
      <c r="A95" s="11"/>
      <c r="B95" s="11"/>
      <c r="C95" s="11"/>
      <c r="D95" s="11">
        <v>-0.8019179439458668</v>
      </c>
      <c r="E95" s="11">
        <v>-1.5968545660273934</v>
      </c>
      <c r="F95" s="11">
        <v>0.4009589719729334</v>
      </c>
      <c r="G95" s="11">
        <v>0.7984272830136967</v>
      </c>
      <c r="H95" s="11">
        <v>-3.735029602107678</v>
      </c>
      <c r="I95" s="11">
        <v>1.2052068514767704</v>
      </c>
      <c r="J95" s="11">
        <v>1.867514801053839</v>
      </c>
      <c r="K95" s="11">
        <v>-2.6026034257383848</v>
      </c>
      <c r="L95" s="11">
        <v>6</v>
      </c>
      <c r="M95" s="25"/>
      <c r="N95" s="25"/>
      <c r="O95" s="25"/>
      <c r="P95" s="25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</row>
    <row r="96" spans="1:102" ht="12.75">
      <c r="A96" s="11"/>
      <c r="B96" s="11"/>
      <c r="C96" s="11"/>
      <c r="D96" s="11">
        <v>-0.8549630937187781</v>
      </c>
      <c r="E96" s="11">
        <v>-1.5592645779839682</v>
      </c>
      <c r="F96" s="11">
        <v>0.42748154685938905</v>
      </c>
      <c r="G96" s="11">
        <v>0.7796322889919841</v>
      </c>
      <c r="H96" s="11">
        <v>-3.6949337049103845</v>
      </c>
      <c r="I96" s="11">
        <v>1.28504957977814</v>
      </c>
      <c r="J96" s="11">
        <v>1.8474668524551923</v>
      </c>
      <c r="K96" s="11">
        <v>-2.6425247898890696</v>
      </c>
      <c r="L96" s="11">
        <v>5.95</v>
      </c>
      <c r="M96" s="25"/>
      <c r="N96" s="25"/>
      <c r="O96" s="25"/>
      <c r="P96" s="25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</row>
    <row r="97" spans="1:102" ht="12.75">
      <c r="A97" s="11"/>
      <c r="B97" s="11"/>
      <c r="C97" s="11"/>
      <c r="D97" s="11">
        <v>-0.907012328972523</v>
      </c>
      <c r="E97" s="11">
        <v>-1.5208375176002435</v>
      </c>
      <c r="F97" s="11">
        <v>0.4535061644862615</v>
      </c>
      <c r="G97" s="11">
        <v>0.7604187588001218</v>
      </c>
      <c r="H97" s="11">
        <v>-3.652185550224446</v>
      </c>
      <c r="I97" s="11">
        <v>1.3630128086773385</v>
      </c>
      <c r="J97" s="11">
        <v>1.826092775112223</v>
      </c>
      <c r="K97" s="11">
        <v>-2.681506404338669</v>
      </c>
      <c r="L97" s="11">
        <v>5.9</v>
      </c>
      <c r="M97" s="25"/>
      <c r="N97" s="25"/>
      <c r="O97" s="25"/>
      <c r="P97" s="25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</row>
    <row r="98" spans="1:102" ht="12.75">
      <c r="A98" s="11"/>
      <c r="B98" s="11"/>
      <c r="C98" s="11"/>
      <c r="D98" s="11">
        <v>-0.9580927501312494</v>
      </c>
      <c r="E98" s="11">
        <v>-1.4815746319485807</v>
      </c>
      <c r="F98" s="11">
        <v>0.4790463750656247</v>
      </c>
      <c r="G98" s="11">
        <v>0.7407873159742904</v>
      </c>
      <c r="H98" s="11">
        <v>-3.6068349337758194</v>
      </c>
      <c r="I98" s="11">
        <v>1.4390546845573506</v>
      </c>
      <c r="J98" s="11">
        <v>1.8034174668879097</v>
      </c>
      <c r="K98" s="11">
        <v>-2.719527342278675</v>
      </c>
      <c r="L98" s="11">
        <v>5.85</v>
      </c>
      <c r="M98" s="25"/>
      <c r="N98" s="25"/>
      <c r="O98" s="25"/>
      <c r="P98" s="25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</row>
    <row r="99" spans="1:102" ht="12.75">
      <c r="A99" s="11"/>
      <c r="B99" s="11"/>
      <c r="C99" s="11"/>
      <c r="D99" s="11">
        <v>-1.0082293620823497</v>
      </c>
      <c r="E99" s="11">
        <v>-1.4414748865277733</v>
      </c>
      <c r="F99" s="11">
        <v>0.5041146810411749</v>
      </c>
      <c r="G99" s="11">
        <v>0.7207374432638867</v>
      </c>
      <c r="H99" s="11">
        <v>-3.558930296269257</v>
      </c>
      <c r="I99" s="11">
        <v>1.5131334161547796</v>
      </c>
      <c r="J99" s="11">
        <v>1.7794651481346284</v>
      </c>
      <c r="K99" s="11">
        <v>-2.7565667080773895</v>
      </c>
      <c r="L99" s="11">
        <v>5.8</v>
      </c>
      <c r="M99" s="25"/>
      <c r="N99" s="25"/>
      <c r="O99" s="25"/>
      <c r="P99" s="25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</row>
    <row r="100" spans="1:102" ht="12.75">
      <c r="A100" s="11"/>
      <c r="B100" s="11"/>
      <c r="C100" s="11"/>
      <c r="D100" s="11">
        <v>-1.0574451268329272</v>
      </c>
      <c r="E100" s="11">
        <v>-1.4005350457021999</v>
      </c>
      <c r="F100" s="11">
        <v>0.5287225634164636</v>
      </c>
      <c r="G100" s="11">
        <v>0.7002675228510999</v>
      </c>
      <c r="H100" s="11">
        <v>-3.508518828165139</v>
      </c>
      <c r="I100" s="11">
        <v>1.5852071604811682</v>
      </c>
      <c r="J100" s="11">
        <v>1.7542594140825696</v>
      </c>
      <c r="K100" s="11">
        <v>-2.7926035802405837</v>
      </c>
      <c r="L100" s="11">
        <v>5.75</v>
      </c>
      <c r="M100" s="25"/>
      <c r="N100" s="25"/>
      <c r="O100" s="25"/>
      <c r="P100" s="25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</row>
    <row r="101" spans="1:102" ht="12.75">
      <c r="A101" s="11"/>
      <c r="B101" s="11"/>
      <c r="C101" s="11"/>
      <c r="D101" s="11">
        <v>-1.1057610063628245</v>
      </c>
      <c r="E101" s="11">
        <v>-1.3587497380822282</v>
      </c>
      <c r="F101" s="11">
        <v>0.5528805031814122</v>
      </c>
      <c r="G101" s="11">
        <v>0.6793748690411141</v>
      </c>
      <c r="H101" s="11">
        <v>-3.4556465718234928</v>
      </c>
      <c r="I101" s="11">
        <v>1.655233912766278</v>
      </c>
      <c r="J101" s="11">
        <v>1.7278232859117464</v>
      </c>
      <c r="K101" s="11">
        <v>-2.827616956383139</v>
      </c>
      <c r="L101" s="11">
        <v>5.7</v>
      </c>
      <c r="M101" s="25"/>
      <c r="N101" s="25"/>
      <c r="O101" s="25"/>
      <c r="P101" s="25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</row>
    <row r="102" spans="1:102" ht="12.75">
      <c r="A102" s="11"/>
      <c r="B102" s="11"/>
      <c r="C102" s="11"/>
      <c r="D102" s="11">
        <v>-1.1531959956654565</v>
      </c>
      <c r="E102" s="11">
        <v>-1.3161115079084023</v>
      </c>
      <c r="F102" s="11">
        <v>0.5765979978327282</v>
      </c>
      <c r="G102" s="11">
        <v>0.6580557539542011</v>
      </c>
      <c r="H102" s="11">
        <v>-3.4003585215053516</v>
      </c>
      <c r="I102" s="11">
        <v>1.7231713996703895</v>
      </c>
      <c r="J102" s="11">
        <v>1.7001792607526758</v>
      </c>
      <c r="K102" s="11">
        <v>-2.8615856998351945</v>
      </c>
      <c r="L102" s="11">
        <v>5.65</v>
      </c>
      <c r="M102" s="25"/>
      <c r="N102" s="25"/>
      <c r="O102" s="25"/>
      <c r="P102" s="25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</row>
    <row r="103" spans="1:102" ht="12.75">
      <c r="A103" s="11"/>
      <c r="B103" s="11"/>
      <c r="C103" s="11"/>
      <c r="D103" s="11">
        <v>-1.1997671458973982</v>
      </c>
      <c r="E103" s="11">
        <v>-1.272610853333022</v>
      </c>
      <c r="F103" s="11">
        <v>0.5998835729486991</v>
      </c>
      <c r="G103" s="11">
        <v>0.636305426666511</v>
      </c>
      <c r="H103" s="11">
        <v>-3.342698721722079</v>
      </c>
      <c r="I103" s="11">
        <v>1.7889769750658095</v>
      </c>
      <c r="J103" s="11">
        <v>1.6713493608610395</v>
      </c>
      <c r="K103" s="11">
        <v>-2.8944884875329047</v>
      </c>
      <c r="L103" s="11">
        <v>5.6</v>
      </c>
      <c r="M103" s="25"/>
      <c r="N103" s="25"/>
      <c r="O103" s="25"/>
      <c r="P103" s="25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</row>
    <row r="104" spans="1:102" ht="12.75">
      <c r="A104" s="11"/>
      <c r="B104" s="11"/>
      <c r="C104" s="11"/>
      <c r="D104" s="11">
        <v>-1.2454895774806507</v>
      </c>
      <c r="E104" s="11">
        <v>-1.2282362523418187</v>
      </c>
      <c r="F104" s="11">
        <v>0.6227447887403254</v>
      </c>
      <c r="G104" s="11">
        <v>0.6141181261709093</v>
      </c>
      <c r="H104" s="11">
        <v>-3.282710364427209</v>
      </c>
      <c r="I104" s="11">
        <v>1.8526075177324606</v>
      </c>
      <c r="J104" s="11">
        <v>1.6413551822136045</v>
      </c>
      <c r="K104" s="11">
        <v>-2.92630375886623</v>
      </c>
      <c r="L104" s="11">
        <v>5.55</v>
      </c>
      <c r="M104" s="25"/>
      <c r="N104" s="25"/>
      <c r="O104" s="25"/>
      <c r="P104" s="25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</row>
    <row r="105" spans="1:102" ht="12.75">
      <c r="A105" s="11"/>
      <c r="B105" s="11"/>
      <c r="C105" s="11"/>
      <c r="D105" s="11">
        <v>-1.2903764829172073</v>
      </c>
      <c r="E105" s="11">
        <v>-1.1829741769228428</v>
      </c>
      <c r="F105" s="11">
        <v>0.6451882414586037</v>
      </c>
      <c r="G105" s="11">
        <v>0.5914870884614214</v>
      </c>
      <c r="H105" s="11">
        <v>-3.2204358855531767</v>
      </c>
      <c r="I105" s="11">
        <v>1.9140193303495514</v>
      </c>
      <c r="J105" s="11">
        <v>1.6102179427765884</v>
      </c>
      <c r="K105" s="11">
        <v>-2.9570096651747755</v>
      </c>
      <c r="L105" s="11">
        <v>5.5</v>
      </c>
      <c r="M105" s="25"/>
      <c r="N105" s="25"/>
      <c r="O105" s="25"/>
      <c r="P105" s="25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</row>
    <row r="106" spans="1:102" ht="12.75">
      <c r="A106" s="11"/>
      <c r="B106" s="11"/>
      <c r="C106" s="11"/>
      <c r="D106" s="11">
        <v>-1.3344391189831462</v>
      </c>
      <c r="E106" s="11">
        <v>-1.136809095967165</v>
      </c>
      <c r="F106" s="11">
        <v>0.6672195594915731</v>
      </c>
      <c r="G106" s="11">
        <v>0.5684045479835825</v>
      </c>
      <c r="H106" s="11">
        <v>-3.155917061407316</v>
      </c>
      <c r="I106" s="11">
        <v>1.9731680391956936</v>
      </c>
      <c r="J106" s="11">
        <v>1.577958530703658</v>
      </c>
      <c r="K106" s="11">
        <v>-2.9865840195978466</v>
      </c>
      <c r="L106" s="11">
        <v>5.45</v>
      </c>
      <c r="M106" s="25"/>
      <c r="N106" s="25"/>
      <c r="O106" s="25"/>
      <c r="P106" s="25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</row>
    <row r="107" spans="1:102" ht="12.75">
      <c r="A107" s="11"/>
      <c r="B107" s="11"/>
      <c r="C107" s="11"/>
      <c r="D107" s="11">
        <v>-1.3776867878678904</v>
      </c>
      <c r="E107" s="11">
        <v>-1.0897234672746088</v>
      </c>
      <c r="F107" s="11">
        <v>0.6888433939339452</v>
      </c>
      <c r="G107" s="11">
        <v>0.5448617336373044</v>
      </c>
      <c r="H107" s="11">
        <v>-3.089195105458159</v>
      </c>
      <c r="I107" s="11">
        <v>2.030008493994052</v>
      </c>
      <c r="J107" s="11">
        <v>1.5445975527290794</v>
      </c>
      <c r="K107" s="11">
        <v>-3.0150042469970257</v>
      </c>
      <c r="L107" s="11">
        <v>5.4</v>
      </c>
      <c r="M107" s="25"/>
      <c r="N107" s="25"/>
      <c r="O107" s="25"/>
      <c r="P107" s="25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</row>
    <row r="108" spans="1:102" ht="12.75">
      <c r="A108" s="11"/>
      <c r="B108" s="11"/>
      <c r="C108" s="11"/>
      <c r="D108" s="11">
        <v>-1.4201268067121309</v>
      </c>
      <c r="E108" s="11">
        <v>-1.0416977189359051</v>
      </c>
      <c r="F108" s="11">
        <v>0.7100634033560654</v>
      </c>
      <c r="G108" s="11">
        <v>0.5208488594679526</v>
      </c>
      <c r="H108" s="11">
        <v>-3.0203107660647643</v>
      </c>
      <c r="I108" s="11">
        <v>2.084494667357782</v>
      </c>
      <c r="J108" s="11">
        <v>1.5101553830323822</v>
      </c>
      <c r="K108" s="11">
        <v>-3.042247333678891</v>
      </c>
      <c r="L108" s="11">
        <v>5.35</v>
      </c>
      <c r="M108" s="25"/>
      <c r="N108" s="25"/>
      <c r="O108" s="25"/>
      <c r="P108" s="25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</row>
    <row r="109" spans="1:102" ht="12.75">
      <c r="A109" s="11"/>
      <c r="B109" s="11"/>
      <c r="C109" s="11"/>
      <c r="D109" s="11">
        <v>-1.4617644648735024</v>
      </c>
      <c r="E109" s="11">
        <v>-0.9927102202690467</v>
      </c>
      <c r="F109" s="11">
        <v>0.7308822324367512</v>
      </c>
      <c r="G109" s="11">
        <v>0.4963551101345233</v>
      </c>
      <c r="H109" s="11">
        <v>-2.949304425729158</v>
      </c>
      <c r="I109" s="11">
        <v>2.1365795533045775</v>
      </c>
      <c r="J109" s="11">
        <v>1.474652212864579</v>
      </c>
      <c r="K109" s="11">
        <v>-3.0682897766522883</v>
      </c>
      <c r="L109" s="11">
        <v>5.3</v>
      </c>
      <c r="M109" s="25"/>
      <c r="N109" s="25"/>
      <c r="O109" s="25"/>
      <c r="P109" s="25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</row>
    <row r="110" spans="1:102" ht="12.75">
      <c r="A110" s="11"/>
      <c r="B110" s="11"/>
      <c r="C110" s="11"/>
      <c r="D110" s="11">
        <v>-1.5026029681104338</v>
      </c>
      <c r="E110" s="11">
        <v>-0.9427372424011746</v>
      </c>
      <c r="F110" s="11">
        <v>0.7513014840552169</v>
      </c>
      <c r="G110" s="11">
        <v>0.4713686212005873</v>
      </c>
      <c r="H110" s="11">
        <v>-2.876216202485483</v>
      </c>
      <c r="I110" s="11">
        <v>2.18621506431803</v>
      </c>
      <c r="J110" s="11">
        <v>1.4381081012427415</v>
      </c>
      <c r="K110" s="11">
        <v>-3.0931075321590145</v>
      </c>
      <c r="L110" s="11">
        <v>5.25</v>
      </c>
      <c r="M110" s="25"/>
      <c r="N110" s="25"/>
      <c r="O110" s="25"/>
      <c r="P110" s="25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</row>
    <row r="111" spans="1:102" ht="12.75">
      <c r="A111" s="11"/>
      <c r="B111" s="11"/>
      <c r="C111" s="11"/>
      <c r="D111" s="11">
        <v>-1.5426433687192376</v>
      </c>
      <c r="E111" s="11">
        <v>-0.8917529085072733</v>
      </c>
      <c r="F111" s="11">
        <v>0.7713216843596188</v>
      </c>
      <c r="G111" s="11">
        <v>0.44587645425363664</v>
      </c>
      <c r="H111" s="11">
        <v>-2.801086054079961</v>
      </c>
      <c r="I111" s="11">
        <v>2.2333519264380883</v>
      </c>
      <c r="J111" s="11">
        <v>1.4005430270399806</v>
      </c>
      <c r="K111" s="11">
        <v>-3.116675963219044</v>
      </c>
      <c r="L111" s="11">
        <v>5.2</v>
      </c>
      <c r="M111" s="25"/>
      <c r="N111" s="25"/>
      <c r="O111" s="25"/>
      <c r="P111" s="25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</row>
    <row r="112" spans="1:102" ht="12.75">
      <c r="A112" s="11"/>
      <c r="B112" s="11"/>
      <c r="C112" s="11"/>
      <c r="D112" s="11">
        <v>-1.5818844804846244</v>
      </c>
      <c r="E112" s="11">
        <v>-0.8397291336427305</v>
      </c>
      <c r="F112" s="11">
        <v>0.7909422402423122</v>
      </c>
      <c r="G112" s="11">
        <v>0.41986456682136525</v>
      </c>
      <c r="H112" s="11">
        <v>-2.7239538856439993</v>
      </c>
      <c r="I112" s="11">
        <v>2.277939571863452</v>
      </c>
      <c r="J112" s="11">
        <v>1.3619769428219997</v>
      </c>
      <c r="K112" s="11">
        <v>-3.138969785931726</v>
      </c>
      <c r="L112" s="11">
        <v>5.15</v>
      </c>
      <c r="M112" s="25"/>
      <c r="N112" s="25"/>
      <c r="O112" s="25"/>
      <c r="P112" s="25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</row>
    <row r="113" spans="1:102" ht="12.75">
      <c r="A113" s="11"/>
      <c r="B113" s="11"/>
      <c r="C113" s="11"/>
      <c r="D113" s="11">
        <v>-1.6203227771060689</v>
      </c>
      <c r="E113" s="11">
        <v>-0.7866355540382188</v>
      </c>
      <c r="F113" s="11">
        <v>0.8101613885530344</v>
      </c>
      <c r="G113" s="11">
        <v>0.3933177770191094</v>
      </c>
      <c r="H113" s="11">
        <v>-2.644859661619768</v>
      </c>
      <c r="I113" s="11">
        <v>2.3199260285455887</v>
      </c>
      <c r="J113" s="11">
        <v>1.322429830809884</v>
      </c>
      <c r="K113" s="11">
        <v>-3.159963014272794</v>
      </c>
      <c r="L113" s="11">
        <v>5.1</v>
      </c>
      <c r="M113" s="25"/>
      <c r="N113" s="25"/>
      <c r="O113" s="25"/>
      <c r="P113" s="25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</row>
    <row r="114" spans="1:102" ht="12.75">
      <c r="A114" s="11"/>
      <c r="B114" s="11"/>
      <c r="C114" s="11"/>
      <c r="D114" s="11">
        <v>-1.6579522725378661</v>
      </c>
      <c r="E114" s="11">
        <v>-0.7324394456624126</v>
      </c>
      <c r="F114" s="11">
        <v>0.8289761362689331</v>
      </c>
      <c r="G114" s="11">
        <v>0.3662197228312063</v>
      </c>
      <c r="H114" s="11">
        <v>-2.563843522764465</v>
      </c>
      <c r="I114" s="11">
        <v>2.3592578062475</v>
      </c>
      <c r="J114" s="11">
        <v>1.2819217613822325</v>
      </c>
      <c r="K114" s="11">
        <v>-3.1796289031237492</v>
      </c>
      <c r="L114" s="11">
        <v>5.05</v>
      </c>
      <c r="M114" s="25"/>
      <c r="N114" s="25"/>
      <c r="O114" s="25"/>
      <c r="P114" s="25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</row>
    <row r="115" spans="1:102" ht="12.75">
      <c r="A115" s="11"/>
      <c r="B115" s="11"/>
      <c r="C115" s="11"/>
      <c r="D115" s="11">
        <v>-1.6947643814246334</v>
      </c>
      <c r="E115" s="11">
        <v>-0.677105631801224</v>
      </c>
      <c r="F115" s="11">
        <v>0.8473821907123167</v>
      </c>
      <c r="G115" s="11">
        <v>0.338552815900612</v>
      </c>
      <c r="H115" s="11">
        <v>-2.4809459091375716</v>
      </c>
      <c r="I115" s="11">
        <v>2.3958797785306203</v>
      </c>
      <c r="J115" s="11">
        <v>1.2404729545687858</v>
      </c>
      <c r="K115" s="11">
        <v>-3.1979398892653097</v>
      </c>
      <c r="L115" s="11">
        <v>5</v>
      </c>
      <c r="M115" s="25"/>
      <c r="N115" s="25"/>
      <c r="O115" s="25"/>
      <c r="P115" s="25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</row>
    <row r="116" spans="1:102" ht="12.75">
      <c r="A116" s="11"/>
      <c r="B116" s="11"/>
      <c r="C116" s="11"/>
      <c r="D116" s="11">
        <v>-1.7307477575209633</v>
      </c>
      <c r="E116" s="11">
        <v>-0.62059637935236</v>
      </c>
      <c r="F116" s="11">
        <v>0.8653738787604817</v>
      </c>
      <c r="G116" s="11">
        <v>0.31029818967618</v>
      </c>
      <c r="H116" s="11">
        <v>-2.39620769006634</v>
      </c>
      <c r="I116" s="11">
        <v>2.4297350601206813</v>
      </c>
      <c r="J116" s="11">
        <v>1.19810384503317</v>
      </c>
      <c r="K116" s="11">
        <v>-3.2148675300603404</v>
      </c>
      <c r="L116" s="11">
        <v>4.95</v>
      </c>
      <c r="M116" s="25"/>
      <c r="N116" s="25"/>
      <c r="O116" s="25"/>
      <c r="P116" s="25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</row>
    <row r="117" spans="1:102" ht="12.75">
      <c r="A117" s="11"/>
      <c r="B117" s="11"/>
      <c r="C117" s="11"/>
      <c r="D117" s="11">
        <v>-1.7658881076474213</v>
      </c>
      <c r="E117" s="11">
        <v>-0.5628712834924747</v>
      </c>
      <c r="F117" s="11">
        <v>0.8829440538237107</v>
      </c>
      <c r="G117" s="11">
        <v>0.28143564174623736</v>
      </c>
      <c r="H117" s="11">
        <v>-2.309670302190292</v>
      </c>
      <c r="I117" s="11">
        <v>2.460764879088299</v>
      </c>
      <c r="J117" s="11">
        <v>1.154835151095146</v>
      </c>
      <c r="K117" s="11">
        <v>-3.2303824395441496</v>
      </c>
      <c r="L117" s="11">
        <v>4.9</v>
      </c>
      <c r="M117" s="25"/>
      <c r="N117" s="25"/>
      <c r="O117" s="25"/>
      <c r="P117" s="25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</row>
    <row r="118" spans="1:102" ht="12.75">
      <c r="A118" s="11"/>
      <c r="B118" s="11"/>
      <c r="C118" s="11"/>
      <c r="D118" s="11">
        <v>-1.8001679783474624</v>
      </c>
      <c r="E118" s="11">
        <v>-0.5038871403430432</v>
      </c>
      <c r="F118" s="11">
        <v>0.9000839891737312</v>
      </c>
      <c r="G118" s="11">
        <v>0.2519435701715216</v>
      </c>
      <c r="H118" s="11">
        <v>-2.221375896807921</v>
      </c>
      <c r="I118" s="11">
        <v>2.488908443262923</v>
      </c>
      <c r="J118" s="11">
        <v>1.1106879484039605</v>
      </c>
      <c r="K118" s="11">
        <v>-3.2444542216314614</v>
      </c>
      <c r="L118" s="11">
        <v>4.85</v>
      </c>
      <c r="M118" s="25"/>
      <c r="N118" s="25"/>
      <c r="O118" s="25"/>
      <c r="P118" s="25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</row>
    <row r="119" spans="1:102" ht="12.75">
      <c r="A119" s="11"/>
      <c r="B119" s="11"/>
      <c r="C119" s="11"/>
      <c r="D119" s="11">
        <v>-1.8335665119620561</v>
      </c>
      <c r="E119" s="11">
        <v>-0.44359780724320585</v>
      </c>
      <c r="F119" s="11">
        <v>0.9167832559810281</v>
      </c>
      <c r="G119" s="11">
        <v>0.22179890362160293</v>
      </c>
      <c r="H119" s="11">
        <v>-2.131367497890548</v>
      </c>
      <c r="I119" s="11">
        <v>2.5141028002800754</v>
      </c>
      <c r="J119" s="11">
        <v>1.065683748945274</v>
      </c>
      <c r="K119" s="11">
        <v>-3.2570514001400372</v>
      </c>
      <c r="L119" s="11">
        <v>4.8</v>
      </c>
      <c r="M119" s="25"/>
      <c r="N119" s="25"/>
      <c r="O119" s="25"/>
      <c r="P119" s="25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</row>
    <row r="120" spans="1:102" ht="12.75">
      <c r="A120" s="11"/>
      <c r="B120" s="11"/>
      <c r="C120" s="11"/>
      <c r="D120" s="11">
        <v>-1.8660591683201213</v>
      </c>
      <c r="E120" s="11">
        <v>-0.381954050237139</v>
      </c>
      <c r="F120" s="11">
        <v>0.9330295841600607</v>
      </c>
      <c r="G120" s="11">
        <v>0.1909770251185695</v>
      </c>
      <c r="H120" s="11">
        <v>-2.0396891722924453</v>
      </c>
      <c r="I120" s="11">
        <v>2.5362826906422358</v>
      </c>
      <c r="J120" s="11">
        <v>1.0198445861462226</v>
      </c>
      <c r="K120" s="11">
        <v>-3.2681413453211174</v>
      </c>
      <c r="L120" s="11">
        <v>4.75</v>
      </c>
      <c r="M120" s="25"/>
      <c r="N120" s="25"/>
      <c r="O120" s="25"/>
      <c r="P120" s="25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</row>
    <row r="121" spans="1:102" ht="12.75">
      <c r="A121" s="11"/>
      <c r="B121" s="11"/>
      <c r="C121" s="11"/>
      <c r="D121" s="11">
        <v>-1.8976174076405576</v>
      </c>
      <c r="E121" s="11">
        <v>-0.31890337840529104</v>
      </c>
      <c r="F121" s="11">
        <v>0.9488087038202788</v>
      </c>
      <c r="G121" s="11">
        <v>0.15945168920264552</v>
      </c>
      <c r="H121" s="11">
        <v>-1.9463862138764394</v>
      </c>
      <c r="I121" s="11">
        <v>2.555380393154093</v>
      </c>
      <c r="J121" s="11">
        <v>0.9731931069382197</v>
      </c>
      <c r="K121" s="11">
        <v>-3.277690196577046</v>
      </c>
      <c r="L121" s="11">
        <v>4.7</v>
      </c>
      <c r="M121" s="25"/>
      <c r="N121" s="25"/>
      <c r="O121" s="25"/>
      <c r="P121" s="25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</row>
    <row r="122" spans="1:102" ht="12.75">
      <c r="A122" s="11"/>
      <c r="B122" s="11"/>
      <c r="C122" s="11"/>
      <c r="D122" s="11">
        <v>-1.928208329540587</v>
      </c>
      <c r="E122" s="11">
        <v>-0.2543898647201325</v>
      </c>
      <c r="F122" s="11">
        <v>0.9641041647702935</v>
      </c>
      <c r="G122" s="11">
        <v>0.12719493236006624</v>
      </c>
      <c r="H122" s="11">
        <v>-1.8515053434944115</v>
      </c>
      <c r="I122" s="11">
        <v>2.5713255620743576</v>
      </c>
      <c r="J122" s="11">
        <v>0.9257526717472058</v>
      </c>
      <c r="K122" s="11">
        <v>-3.2856627810371783</v>
      </c>
      <c r="L122" s="11">
        <v>4.65</v>
      </c>
      <c r="M122" s="25"/>
      <c r="N122" s="25"/>
      <c r="O122" s="25"/>
      <c r="P122" s="25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</row>
    <row r="123" spans="1:102" ht="12.75">
      <c r="A123" s="11"/>
      <c r="B123" s="11"/>
      <c r="C123" s="11"/>
      <c r="D123" s="11">
        <v>-1.9577942622273232</v>
      </c>
      <c r="E123" s="11">
        <v>-0.18835395319718856</v>
      </c>
      <c r="F123" s="11">
        <v>0.9788971311136616</v>
      </c>
      <c r="G123" s="11">
        <v>0.09417697659859428</v>
      </c>
      <c r="H123" s="11">
        <v>-1.7550949270173821</v>
      </c>
      <c r="I123" s="11">
        <v>2.584045055310364</v>
      </c>
      <c r="J123" s="11">
        <v>0.8775474635086911</v>
      </c>
      <c r="K123" s="11">
        <v>-3.2920225276551816</v>
      </c>
      <c r="L123" s="11">
        <v>4.6</v>
      </c>
      <c r="M123" s="25"/>
      <c r="N123" s="25"/>
      <c r="O123" s="25"/>
      <c r="P123" s="25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</row>
    <row r="124" spans="1:102" ht="12.75">
      <c r="A124" s="11"/>
      <c r="B124" s="11"/>
      <c r="C124" s="11"/>
      <c r="D124" s="11">
        <v>-1.986332294993583</v>
      </c>
      <c r="E124" s="11">
        <v>-0.12073225225333228</v>
      </c>
      <c r="F124" s="11">
        <v>0.9931661474967916</v>
      </c>
      <c r="G124" s="11">
        <v>0.06036612612666614</v>
      </c>
      <c r="H124" s="11">
        <v>-1.657205213906016</v>
      </c>
      <c r="I124" s="11">
        <v>2.593462752970223</v>
      </c>
      <c r="J124" s="11">
        <v>0.828602606953008</v>
      </c>
      <c r="K124" s="11">
        <v>-3.2967313764851114</v>
      </c>
      <c r="L124" s="11">
        <v>4.55</v>
      </c>
      <c r="M124" s="25"/>
      <c r="N124" s="25"/>
      <c r="O124" s="25"/>
      <c r="P124" s="25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</row>
    <row r="125" spans="1:102" ht="12.75">
      <c r="A125" s="11"/>
      <c r="B125" s="11"/>
      <c r="C125" s="11"/>
      <c r="D125" s="11">
        <v>-2.0137737460194813</v>
      </c>
      <c r="E125" s="11">
        <v>-0.051457314392688636</v>
      </c>
      <c r="F125" s="11">
        <v>1.0068868730097407</v>
      </c>
      <c r="G125" s="11">
        <v>0.025728657196344318</v>
      </c>
      <c r="H125" s="11">
        <v>-1.557888599156337</v>
      </c>
      <c r="I125" s="11">
        <v>2.59949936558289</v>
      </c>
      <c r="J125" s="11">
        <v>0.7789442995781685</v>
      </c>
      <c r="K125" s="11">
        <v>-3.2997496827914445</v>
      </c>
      <c r="L125" s="11">
        <v>4.5</v>
      </c>
      <c r="M125" s="25"/>
      <c r="N125" s="25"/>
      <c r="O125" s="25"/>
      <c r="P125" s="25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</row>
    <row r="126" spans="1:102" ht="12.75">
      <c r="A126" s="11"/>
      <c r="B126" s="11"/>
      <c r="C126" s="11"/>
      <c r="D126" s="11">
        <v>-2.0400635561680485</v>
      </c>
      <c r="E126" s="11">
        <v>0.019542597362837907</v>
      </c>
      <c r="F126" s="11">
        <v>1.0200317780840242</v>
      </c>
      <c r="G126" s="11">
        <v>-0.009771298681418954</v>
      </c>
      <c r="H126" s="11">
        <v>-1.457199911855363</v>
      </c>
      <c r="I126" s="11">
        <v>2.6020722313025244</v>
      </c>
      <c r="J126" s="11">
        <v>0.7285999559276815</v>
      </c>
      <c r="K126" s="11">
        <v>-3.3010361156512618</v>
      </c>
      <c r="L126" s="11">
        <v>4.45</v>
      </c>
      <c r="M126" s="25"/>
      <c r="N126" s="25"/>
      <c r="O126" s="25"/>
      <c r="P126" s="25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</row>
    <row r="127" spans="1:102" ht="12.75">
      <c r="A127" s="11"/>
      <c r="B127" s="11"/>
      <c r="C127" s="11"/>
      <c r="D127" s="11">
        <v>-2.0651395979199294</v>
      </c>
      <c r="E127" s="11">
        <v>0.09234375546878967</v>
      </c>
      <c r="F127" s="11">
        <v>1.0325697989599647</v>
      </c>
      <c r="G127" s="11">
        <v>-0.04617187773439484</v>
      </c>
      <c r="H127" s="11">
        <v>-1.3551967340469604</v>
      </c>
      <c r="I127" s="11">
        <v>2.6010951014343826</v>
      </c>
      <c r="J127" s="11">
        <v>0.6775983670234802</v>
      </c>
      <c r="K127" s="11">
        <v>-3.300547550717191</v>
      </c>
      <c r="L127" s="11">
        <v>4.4</v>
      </c>
      <c r="M127" s="25"/>
      <c r="N127" s="25"/>
      <c r="O127" s="25"/>
      <c r="P127" s="25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</row>
    <row r="128" spans="1:102" ht="12.75">
      <c r="A128" s="11"/>
      <c r="B128" s="11"/>
      <c r="C128" s="11"/>
      <c r="D128" s="11">
        <v>-2.08893188677634</v>
      </c>
      <c r="E128" s="11">
        <v>0.16702722488466998</v>
      </c>
      <c r="F128" s="11">
        <v>1.04446594338817</v>
      </c>
      <c r="G128" s="11">
        <v>-0.08351361244233499</v>
      </c>
      <c r="H128" s="11">
        <v>-1.2519397541509638</v>
      </c>
      <c r="I128" s="11">
        <v>2.596477913660943</v>
      </c>
      <c r="J128" s="11">
        <v>0.6259698770754819</v>
      </c>
      <c r="K128" s="11">
        <v>-3.2982389568304713</v>
      </c>
      <c r="L128" s="11">
        <v>4.35</v>
      </c>
      <c r="M128" s="25"/>
      <c r="N128" s="25"/>
      <c r="O128" s="25"/>
      <c r="P128" s="25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</row>
    <row r="129" spans="1:102" ht="12.75">
      <c r="A129" s="11"/>
      <c r="B129" s="11"/>
      <c r="C129" s="11"/>
      <c r="D129" s="11">
        <v>-2.1113616803200967</v>
      </c>
      <c r="E129" s="11">
        <v>0.24367912897261818</v>
      </c>
      <c r="F129" s="11">
        <v>1.0556808401600484</v>
      </c>
      <c r="G129" s="11">
        <v>-0.12183956448630909</v>
      </c>
      <c r="H129" s="11">
        <v>-1.1474931598121467</v>
      </c>
      <c r="I129" s="11">
        <v>2.5881265524167096</v>
      </c>
      <c r="J129" s="11">
        <v>0.5737465799060734</v>
      </c>
      <c r="K129" s="11">
        <v>-3.2940632762083544</v>
      </c>
      <c r="L129" s="11">
        <v>4.3</v>
      </c>
      <c r="M129" s="25"/>
      <c r="N129" s="25"/>
      <c r="O129" s="25"/>
      <c r="P129" s="25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</row>
    <row r="130" spans="1:102" ht="12.75">
      <c r="A130" s="11"/>
      <c r="B130" s="11"/>
      <c r="C130" s="11"/>
      <c r="D130" s="11">
        <v>-2.132340447601545</v>
      </c>
      <c r="E130" s="11">
        <v>0.3223909210821567</v>
      </c>
      <c r="F130" s="11">
        <v>1.0661702238007724</v>
      </c>
      <c r="G130" s="11">
        <v>-0.16119546054107836</v>
      </c>
      <c r="H130" s="11">
        <v>-1.0419250757961418</v>
      </c>
      <c r="I130" s="11">
        <v>2.575942595968079</v>
      </c>
      <c r="J130" s="11">
        <v>0.5209625378980709</v>
      </c>
      <c r="K130" s="11">
        <v>-3.287971297984039</v>
      </c>
      <c r="L130" s="11">
        <v>4.25</v>
      </c>
      <c r="M130" s="25"/>
      <c r="N130" s="25"/>
      <c r="O130" s="25"/>
      <c r="P130" s="25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</row>
    <row r="131" spans="1:102" ht="12.75">
      <c r="A131" s="11"/>
      <c r="B131" s="11"/>
      <c r="C131" s="11"/>
      <c r="D131" s="11">
        <v>-2.1517686885387683</v>
      </c>
      <c r="E131" s="11">
        <v>0.4032596572635312</v>
      </c>
      <c r="F131" s="11">
        <v>1.0758843442693842</v>
      </c>
      <c r="G131" s="11">
        <v>-0.2016298286317656</v>
      </c>
      <c r="H131" s="11">
        <v>-0.9353080534160646</v>
      </c>
      <c r="I131" s="11">
        <v>2.559823049913971</v>
      </c>
      <c r="J131" s="11">
        <v>0.4676540267080323</v>
      </c>
      <c r="K131" s="11">
        <v>-3.2799115249569852</v>
      </c>
      <c r="L131" s="11">
        <v>4.2</v>
      </c>
      <c r="M131" s="25"/>
      <c r="N131" s="25"/>
      <c r="O131" s="25"/>
      <c r="P131" s="25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</row>
    <row r="132" spans="1:102" ht="12.75">
      <c r="A132" s="11"/>
      <c r="B132" s="11"/>
      <c r="C132" s="11"/>
      <c r="D132" s="11">
        <v>-2.1695345795065237</v>
      </c>
      <c r="E132" s="11">
        <v>0.4863882637282342</v>
      </c>
      <c r="F132" s="11">
        <v>1.0847672897532619</v>
      </c>
      <c r="G132" s="11">
        <v>-0.2431941318641171</v>
      </c>
      <c r="H132" s="11">
        <v>-0.8277196189891262</v>
      </c>
      <c r="I132" s="11">
        <v>2.5396600670507943</v>
      </c>
      <c r="J132" s="11">
        <v>0.4138598094945631</v>
      </c>
      <c r="K132" s="11">
        <v>-3.269830033525397</v>
      </c>
      <c r="L132" s="11">
        <v>4.15</v>
      </c>
      <c r="M132" s="25"/>
      <c r="N132" s="25"/>
      <c r="O132" s="25"/>
      <c r="P132" s="25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</row>
    <row r="133" spans="1:102" ht="12.75">
      <c r="A133" s="11"/>
      <c r="B133" s="11"/>
      <c r="C133" s="11"/>
      <c r="D133" s="11">
        <v>-2.18551241713934</v>
      </c>
      <c r="E133" s="11">
        <v>0.5718857902563149</v>
      </c>
      <c r="F133" s="11">
        <v>1.09275620856967</v>
      </c>
      <c r="G133" s="11">
        <v>-0.28594289512815746</v>
      </c>
      <c r="H133" s="11">
        <v>-0.7192428900137999</v>
      </c>
      <c r="I133" s="11">
        <v>2.5153406538643828</v>
      </c>
      <c r="J133" s="11">
        <v>0.35962144500689996</v>
      </c>
      <c r="K133" s="11">
        <v>-3.257670326932191</v>
      </c>
      <c r="L133" s="11">
        <v>4.1</v>
      </c>
      <c r="M133" s="25"/>
      <c r="N133" s="25"/>
      <c r="O133" s="25"/>
      <c r="P133" s="25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</row>
    <row r="134" spans="1:102" ht="12.75">
      <c r="A134" s="11"/>
      <c r="B134" s="11"/>
      <c r="C134" s="11"/>
      <c r="D134" s="11">
        <v>-2.199560827480183</v>
      </c>
      <c r="E134" s="11">
        <v>0.6598676375478661</v>
      </c>
      <c r="F134" s="11">
        <v>1.0997804137400915</v>
      </c>
      <c r="G134" s="11">
        <v>-0.3299338187739331</v>
      </c>
      <c r="H134" s="11">
        <v>-0.6099672691568329</v>
      </c>
      <c r="I134" s="11">
        <v>2.486746364351567</v>
      </c>
      <c r="J134" s="11">
        <v>0.30498363457841643</v>
      </c>
      <c r="K134" s="11">
        <v>-3.2433731821757834</v>
      </c>
      <c r="L134" s="11">
        <v>4.05</v>
      </c>
      <c r="M134" s="25"/>
      <c r="N134" s="25"/>
      <c r="O134" s="25"/>
      <c r="P134" s="25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</row>
    <row r="135" spans="1:102" ht="12.75">
      <c r="A135" s="11"/>
      <c r="B135" s="11"/>
      <c r="C135" s="11"/>
      <c r="D135" s="11">
        <v>-2.2115207018414234</v>
      </c>
      <c r="E135" s="11">
        <v>0.7504557422818037</v>
      </c>
      <c r="F135" s="11">
        <v>1.1057603509207117</v>
      </c>
      <c r="G135" s="11">
        <v>-0.37522787114090184</v>
      </c>
      <c r="H135" s="11">
        <v>-0.49998922778282373</v>
      </c>
      <c r="I135" s="11">
        <v>2.4537529824741737</v>
      </c>
      <c r="J135" s="11">
        <v>0.24999461389141187</v>
      </c>
      <c r="K135" s="11">
        <v>-3.226876491237087</v>
      </c>
      <c r="L135" s="11">
        <v>4</v>
      </c>
      <c r="M135" s="25"/>
      <c r="N135" s="25"/>
      <c r="O135" s="25"/>
      <c r="P135" s="25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</row>
    <row r="136" spans="1:102" ht="12.75">
      <c r="A136" s="11"/>
      <c r="B136" s="11"/>
      <c r="C136" s="11"/>
      <c r="D136" s="11">
        <v>-2.221212813970904</v>
      </c>
      <c r="E136" s="11">
        <v>0.8437786980491674</v>
      </c>
      <c r="F136" s="11">
        <v>1.110606406985452</v>
      </c>
      <c r="G136" s="11">
        <v>-0.4218893490245837</v>
      </c>
      <c r="H136" s="11">
        <v>-0.3894131926907526</v>
      </c>
      <c r="I136" s="11">
        <v>2.4162301953600833</v>
      </c>
      <c r="J136" s="11">
        <v>0.1947065963453763</v>
      </c>
      <c r="K136" s="11">
        <v>-3.2081150976800417</v>
      </c>
      <c r="L136" s="11">
        <v>3.95</v>
      </c>
      <c r="M136" s="25"/>
      <c r="N136" s="25"/>
      <c r="O136" s="25"/>
      <c r="P136" s="25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</row>
    <row r="137" spans="1:102" ht="12.75">
      <c r="A137" s="11"/>
      <c r="B137" s="11"/>
      <c r="C137" s="11"/>
      <c r="D137" s="11">
        <v>-2.2284350651851264</v>
      </c>
      <c r="E137" s="11">
        <v>0.939971782933599</v>
      </c>
      <c r="F137" s="11">
        <v>1.1142175325925632</v>
      </c>
      <c r="G137" s="11">
        <v>-0.4699858914667995</v>
      </c>
      <c r="H137" s="11">
        <v>-0.2783525519922074</v>
      </c>
      <c r="I137" s="11">
        <v>2.374041260457625</v>
      </c>
      <c r="J137" s="11">
        <v>0.1391762759961037</v>
      </c>
      <c r="K137" s="11">
        <v>-3.1870206302288127</v>
      </c>
      <c r="L137" s="11">
        <v>3.9</v>
      </c>
      <c r="M137" s="25"/>
      <c r="N137" s="25"/>
      <c r="O137" s="25"/>
      <c r="P137" s="25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</row>
    <row r="138" spans="1:102" ht="12.75">
      <c r="A138" s="11"/>
      <c r="B138" s="11"/>
      <c r="C138" s="11"/>
      <c r="D138" s="11">
        <v>-2.2329592948964105</v>
      </c>
      <c r="E138" s="11">
        <v>1.0391768547380913</v>
      </c>
      <c r="F138" s="11">
        <v>1.1164796474482053</v>
      </c>
      <c r="G138" s="11">
        <v>-0.5195884273690456</v>
      </c>
      <c r="H138" s="11">
        <v>-0.16693079873295105</v>
      </c>
      <c r="I138" s="11">
        <v>2.327042671310945</v>
      </c>
      <c r="J138" s="11">
        <v>0.08346539936647553</v>
      </c>
      <c r="K138" s="11">
        <v>-3.1635213356554726</v>
      </c>
      <c r="L138" s="11">
        <v>3.85</v>
      </c>
      <c r="M138" s="25"/>
      <c r="N138" s="25"/>
      <c r="O138" s="25"/>
      <c r="P138" s="25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</row>
    <row r="139" spans="1:102" ht="12.75">
      <c r="A139" s="11"/>
      <c r="B139" s="11"/>
      <c r="C139" s="11"/>
      <c r="D139" s="11">
        <v>-2.234527583290358</v>
      </c>
      <c r="E139" s="11">
        <v>1.1415420619334238</v>
      </c>
      <c r="F139" s="11">
        <v>1.117263791645179</v>
      </c>
      <c r="G139" s="11">
        <v>-0.5707710309667119</v>
      </c>
      <c r="H139" s="11">
        <v>-0.055282833988130525</v>
      </c>
      <c r="I139" s="11">
        <v>2.2750838285740405</v>
      </c>
      <c r="J139" s="11">
        <v>0.027641416994065263</v>
      </c>
      <c r="K139" s="11">
        <v>-3.1375419142870205</v>
      </c>
      <c r="L139" s="11">
        <v>3.8</v>
      </c>
      <c r="M139" s="25"/>
      <c r="N139" s="25"/>
      <c r="O139" s="25"/>
      <c r="P139" s="25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</row>
    <row r="140" spans="1:102" ht="12.75">
      <c r="A140" s="11"/>
      <c r="B140" s="11"/>
      <c r="C140" s="11"/>
      <c r="D140" s="11">
        <v>-2.23284796071891</v>
      </c>
      <c r="E140" s="11">
        <v>1.2472213013048588</v>
      </c>
      <c r="F140" s="11">
        <v>1.116423980359455</v>
      </c>
      <c r="G140" s="11">
        <v>-0.6236106506524294</v>
      </c>
      <c r="H140" s="11">
        <v>0.05644354517638739</v>
      </c>
      <c r="I140" s="11">
        <v>2.218006725477369</v>
      </c>
      <c r="J140" s="11">
        <v>-0.028221772588193694</v>
      </c>
      <c r="K140" s="11">
        <v>-3.109003362738685</v>
      </c>
      <c r="L140" s="11">
        <v>3.75</v>
      </c>
      <c r="M140" s="25"/>
      <c r="N140" s="25"/>
      <c r="O140" s="25"/>
      <c r="P140" s="25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</row>
    <row r="141" spans="1:102" ht="12.75">
      <c r="A141" s="11"/>
      <c r="B141" s="11"/>
      <c r="C141" s="11"/>
      <c r="D141" s="11">
        <v>-2.2275894246724532</v>
      </c>
      <c r="E141" s="11">
        <v>1.3563733306376324</v>
      </c>
      <c r="F141" s="11">
        <v>1.1137947123362266</v>
      </c>
      <c r="G141" s="11">
        <v>-0.6781866653188162</v>
      </c>
      <c r="H141" s="11">
        <v>0.1680859432123329</v>
      </c>
      <c r="I141" s="11">
        <v>2.155645660412126</v>
      </c>
      <c r="J141" s="11">
        <v>-0.08404297160616644</v>
      </c>
      <c r="K141" s="11">
        <v>-3.0778228302060633</v>
      </c>
      <c r="L141" s="11">
        <v>3.7</v>
      </c>
      <c r="M141" s="25"/>
      <c r="N141" s="25"/>
      <c r="O141" s="25"/>
      <c r="P141" s="25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</row>
    <row r="142" spans="1:102" ht="12.75">
      <c r="A142" s="11"/>
      <c r="B142" s="11"/>
      <c r="C142" s="11"/>
      <c r="D142" s="11">
        <v>-2.218376150167566</v>
      </c>
      <c r="E142" s="11">
        <v>1.4691604148009358</v>
      </c>
      <c r="F142" s="11">
        <v>1.109188075083783</v>
      </c>
      <c r="G142" s="11">
        <v>-0.7345802074004679</v>
      </c>
      <c r="H142" s="11">
        <v>0.2794654144459556</v>
      </c>
      <c r="I142" s="11">
        <v>2.0878269938802445</v>
      </c>
      <c r="J142" s="11">
        <v>-0.1397327072229778</v>
      </c>
      <c r="K142" s="11">
        <v>-3.0439134969401223</v>
      </c>
      <c r="L142" s="11">
        <v>3.65</v>
      </c>
      <c r="M142" s="25"/>
      <c r="N142" s="25"/>
      <c r="O142" s="25"/>
      <c r="P142" s="25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</row>
    <row r="143" spans="1:102" ht="12.75">
      <c r="A143" s="11"/>
      <c r="B143" s="11"/>
      <c r="C143" s="11"/>
      <c r="D143" s="11">
        <v>-2.2047807635278582</v>
      </c>
      <c r="E143" s="11">
        <v>1.5857463438717938</v>
      </c>
      <c r="F143" s="11">
        <v>1.1023903817639291</v>
      </c>
      <c r="G143" s="11">
        <v>-0.7928731719358969</v>
      </c>
      <c r="H143" s="11">
        <v>0.39038422195433387</v>
      </c>
      <c r="I143" s="11">
        <v>2.014368973140198</v>
      </c>
      <c r="J143" s="11">
        <v>-0.19519211097716693</v>
      </c>
      <c r="K143" s="11">
        <v>-3.007184486570099</v>
      </c>
      <c r="L143" s="11">
        <v>3.6</v>
      </c>
      <c r="M143" s="25"/>
      <c r="N143" s="25"/>
      <c r="O143" s="25"/>
      <c r="P143" s="25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</row>
    <row r="144" spans="1:102" ht="12.75">
      <c r="A144" s="11"/>
      <c r="B144" s="11"/>
      <c r="C144" s="11"/>
      <c r="D144" s="11">
        <v>-2.186316533853222</v>
      </c>
      <c r="E144" s="11">
        <v>1.706293609331112</v>
      </c>
      <c r="F144" s="11">
        <v>1.093158266926611</v>
      </c>
      <c r="G144" s="11">
        <v>-0.853146804665556</v>
      </c>
      <c r="H144" s="11">
        <v>0.5006232601307268</v>
      </c>
      <c r="I144" s="11">
        <v>1.9350816559466082</v>
      </c>
      <c r="J144" s="11">
        <v>-0.2503116300653634</v>
      </c>
      <c r="K144" s="11">
        <v>-2.967540827973304</v>
      </c>
      <c r="L144" s="11">
        <v>3.55</v>
      </c>
      <c r="M144" s="25"/>
      <c r="N144" s="25"/>
      <c r="O144" s="25"/>
      <c r="P144" s="25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</row>
    <row r="145" spans="1:102" ht="12.75">
      <c r="A145" s="11"/>
      <c r="B145" s="11"/>
      <c r="C145" s="11"/>
      <c r="D145" s="11">
        <v>-2.1624283228237813</v>
      </c>
      <c r="E145" s="11">
        <v>1.8309594547368029</v>
      </c>
      <c r="F145" s="11">
        <v>1.0812141614118906</v>
      </c>
      <c r="G145" s="11">
        <v>-0.9154797273684014</v>
      </c>
      <c r="H145" s="11">
        <v>0.6099390868233879</v>
      </c>
      <c r="I145" s="11">
        <v>1.8497669754800525</v>
      </c>
      <c r="J145" s="11">
        <v>-0.30496954341169397</v>
      </c>
      <c r="K145" s="11">
        <v>-2.9248834877400265</v>
      </c>
      <c r="L145" s="11">
        <v>3.5</v>
      </c>
      <c r="M145" s="25"/>
      <c r="N145" s="25"/>
      <c r="O145" s="25"/>
      <c r="P145" s="25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</row>
    <row r="146" spans="1:102" ht="12.75">
      <c r="A146" s="11"/>
      <c r="B146" s="11"/>
      <c r="C146" s="11"/>
      <c r="D146" s="11">
        <v>-2.1324821250896395</v>
      </c>
      <c r="E146" s="11">
        <v>1.95989042528785</v>
      </c>
      <c r="F146" s="11">
        <v>1.0662410625448198</v>
      </c>
      <c r="G146" s="11">
        <v>-0.979945212643925</v>
      </c>
      <c r="H146" s="11">
        <v>0.718060502964577</v>
      </c>
      <c r="I146" s="11">
        <v>1.7582190027432123</v>
      </c>
      <c r="J146" s="11">
        <v>-0.3590302514822885</v>
      </c>
      <c r="K146" s="11">
        <v>-2.8791095013716066</v>
      </c>
      <c r="L146" s="11">
        <v>3.45</v>
      </c>
      <c r="M146" s="25"/>
      <c r="N146" s="25"/>
      <c r="O146" s="25"/>
      <c r="P146" s="25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</row>
    <row r="147" spans="1:102" ht="12.75">
      <c r="A147" s="11"/>
      <c r="B147" s="11"/>
      <c r="C147" s="11"/>
      <c r="D147" s="11">
        <v>-2.0957530337434904</v>
      </c>
      <c r="E147" s="11">
        <v>2.0932149195261176</v>
      </c>
      <c r="F147" s="11">
        <v>1.0478765168717452</v>
      </c>
      <c r="G147" s="11">
        <v>-1.0466074597630588</v>
      </c>
      <c r="H147" s="11">
        <v>0.824684609219059</v>
      </c>
      <c r="I147" s="11">
        <v>1.6602244814788198</v>
      </c>
      <c r="J147" s="11">
        <v>-0.4123423046095295</v>
      </c>
      <c r="K147" s="11">
        <v>-2.8301122407394104</v>
      </c>
      <c r="L147" s="11">
        <v>3.4</v>
      </c>
      <c r="M147" s="25"/>
      <c r="N147" s="25"/>
      <c r="O147" s="25"/>
      <c r="P147" s="25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</row>
    <row r="148" spans="1:102" ht="12.75">
      <c r="A148" s="11"/>
      <c r="B148" s="11"/>
      <c r="C148" s="11"/>
      <c r="D148" s="11">
        <v>-2.051411487045247</v>
      </c>
      <c r="E148" s="11">
        <v>2.2310330876114217</v>
      </c>
      <c r="F148" s="11">
        <v>1.0257057435226236</v>
      </c>
      <c r="G148" s="11">
        <v>-1.1155165438057109</v>
      </c>
      <c r="H148" s="11">
        <v>0.9294722609062335</v>
      </c>
      <c r="I148" s="11">
        <v>1.555563735502514</v>
      </c>
      <c r="J148" s="11">
        <v>-0.46473613045311674</v>
      </c>
      <c r="K148" s="11">
        <v>-2.7777818677512576</v>
      </c>
      <c r="L148" s="11">
        <v>3.35</v>
      </c>
      <c r="M148" s="25"/>
      <c r="N148" s="25"/>
      <c r="O148" s="25"/>
      <c r="P148" s="25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</row>
    <row r="149" spans="1:102" ht="12.75">
      <c r="A149" s="11"/>
      <c r="B149" s="11"/>
      <c r="C149" s="11"/>
      <c r="D149" s="11">
        <v>-1.9985077077144906</v>
      </c>
      <c r="E149" s="11">
        <v>2.373403214036289</v>
      </c>
      <c r="F149" s="11">
        <v>0.9992538538572453</v>
      </c>
      <c r="G149" s="11">
        <v>-1.1867016070181444</v>
      </c>
      <c r="H149" s="11">
        <v>1.0320428352584958</v>
      </c>
      <c r="I149" s="11">
        <v>1.444012081121943</v>
      </c>
      <c r="J149" s="11">
        <v>-0.5160214176292479</v>
      </c>
      <c r="K149" s="11">
        <v>-2.722006040560972</v>
      </c>
      <c r="L149" s="11">
        <v>3.3</v>
      </c>
      <c r="M149" s="25"/>
      <c r="N149" s="25"/>
      <c r="O149" s="25"/>
      <c r="P149" s="25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</row>
    <row r="150" spans="1:102" ht="12.75">
      <c r="A150" s="11"/>
      <c r="B150" s="11"/>
      <c r="C150" s="11"/>
      <c r="D150" s="11">
        <v>-1.9359543568204702</v>
      </c>
      <c r="E150" s="11">
        <v>2.5203234570503903</v>
      </c>
      <c r="F150" s="11">
        <v>0.9679771784102351</v>
      </c>
      <c r="G150" s="11">
        <v>-1.2601617285251951</v>
      </c>
      <c r="H150" s="11">
        <v>1.1319682206442203</v>
      </c>
      <c r="I150" s="11">
        <v>1.3253419204201287</v>
      </c>
      <c r="J150" s="11">
        <v>-0.5659841103221102</v>
      </c>
      <c r="K150" s="11">
        <v>-2.6626709602100647</v>
      </c>
      <c r="L150" s="11">
        <v>3.25</v>
      </c>
      <c r="M150" s="25"/>
      <c r="N150" s="25"/>
      <c r="O150" s="25"/>
      <c r="P150" s="25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</row>
    <row r="151" spans="1:102" ht="12.75">
      <c r="A151" s="11"/>
      <c r="B151" s="11"/>
      <c r="C151" s="11"/>
      <c r="D151" s="11">
        <v>-1.8625076247684385</v>
      </c>
      <c r="E151" s="11">
        <v>2.671707481515934</v>
      </c>
      <c r="F151" s="11">
        <v>0.9312538123842192</v>
      </c>
      <c r="G151" s="11">
        <v>-1.335853740757967</v>
      </c>
      <c r="H151" s="11">
        <v>1.2287659384852438</v>
      </c>
      <c r="I151" s="11">
        <v>1.1993257475676091</v>
      </c>
      <c r="J151" s="11">
        <v>-0.6143829692426219</v>
      </c>
      <c r="K151" s="11">
        <v>-2.599662873783805</v>
      </c>
      <c r="L151" s="11">
        <v>3.2</v>
      </c>
      <c r="M151" s="25"/>
      <c r="N151" s="25"/>
      <c r="O151" s="25"/>
      <c r="P151" s="25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</row>
    <row r="152" spans="1:102" ht="12.75">
      <c r="A152" s="11"/>
      <c r="B152" s="11"/>
      <c r="C152" s="11"/>
      <c r="D152" s="11">
        <v>-1.7767473240862703</v>
      </c>
      <c r="E152" s="11">
        <v>2.8273521093201457</v>
      </c>
      <c r="F152" s="11">
        <v>0.8883736620431352</v>
      </c>
      <c r="G152" s="11">
        <v>-1.4136760546600728</v>
      </c>
      <c r="H152" s="11">
        <v>1.3218913197236657</v>
      </c>
      <c r="I152" s="11">
        <v>1.0657403734918125</v>
      </c>
      <c r="J152" s="11">
        <v>-0.6609456598618328</v>
      </c>
      <c r="K152" s="11">
        <v>-2.5328701867459062</v>
      </c>
      <c r="L152" s="11">
        <v>3.15</v>
      </c>
      <c r="M152" s="25"/>
      <c r="N152" s="25"/>
      <c r="O152" s="25"/>
      <c r="P152" s="25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</row>
    <row r="153" spans="1:102" ht="12.75">
      <c r="A153" s="11"/>
      <c r="B153" s="11"/>
      <c r="C153" s="11"/>
      <c r="D153" s="11">
        <v>-1.677057110012882</v>
      </c>
      <c r="E153" s="11">
        <v>2.9868946257546476</v>
      </c>
      <c r="F153" s="11">
        <v>0.838528555006441</v>
      </c>
      <c r="G153" s="11">
        <v>-1.4934473128773238</v>
      </c>
      <c r="H153" s="11">
        <v>1.4107286859279793</v>
      </c>
      <c r="I153" s="11">
        <v>0.9243727680258053</v>
      </c>
      <c r="J153" s="11">
        <v>-0.7053643429639896</v>
      </c>
      <c r="K153" s="11">
        <v>-2.462186384012903</v>
      </c>
      <c r="L153" s="11">
        <v>3.1</v>
      </c>
      <c r="M153" s="25"/>
      <c r="N153" s="25"/>
      <c r="O153" s="25"/>
      <c r="P153" s="25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</row>
    <row r="154" spans="1:102" ht="12.75">
      <c r="A154" s="11"/>
      <c r="B154" s="11"/>
      <c r="C154" s="11"/>
      <c r="D154" s="11">
        <v>-1.561606847139283</v>
      </c>
      <c r="E154" s="11">
        <v>3.1497568501700624</v>
      </c>
      <c r="F154" s="11">
        <v>0.7808034235696415</v>
      </c>
      <c r="G154" s="11">
        <v>-1.5748784250850312</v>
      </c>
      <c r="H154" s="11">
        <v>1.4945815414286234</v>
      </c>
      <c r="I154" s="11">
        <v>0.7750280367380729</v>
      </c>
      <c r="J154" s="11">
        <v>-0.7472907707143117</v>
      </c>
      <c r="K154" s="11">
        <v>-2.3875140183690364</v>
      </c>
      <c r="L154" s="11">
        <v>3.05</v>
      </c>
      <c r="M154" s="25"/>
      <c r="N154" s="25"/>
      <c r="O154" s="25"/>
      <c r="P154" s="25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</row>
    <row r="155" spans="1:102" ht="12.75">
      <c r="A155" s="11"/>
      <c r="B155" s="11"/>
      <c r="C155" s="11"/>
      <c r="D155" s="11">
        <v>-1.428340518697956</v>
      </c>
      <c r="E155" s="11">
        <v>3.315072583292474</v>
      </c>
      <c r="F155" s="11">
        <v>0.714170259348978</v>
      </c>
      <c r="G155" s="11">
        <v>-1.657536291646237</v>
      </c>
      <c r="H155" s="11">
        <v>1.5726618837855875</v>
      </c>
      <c r="I155" s="11">
        <v>0.6175401942295697</v>
      </c>
      <c r="J155" s="11">
        <v>-0.7863309418927937</v>
      </c>
      <c r="K155" s="11">
        <v>-2.3087700971147846</v>
      </c>
      <c r="L155" s="11">
        <v>3</v>
      </c>
      <c r="M155" s="25"/>
      <c r="N155" s="25"/>
      <c r="O155" s="25"/>
      <c r="P155" s="25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</row>
    <row r="156" spans="1:102" ht="12.75">
      <c r="A156" s="11"/>
      <c r="B156" s="11"/>
      <c r="C156" s="11"/>
      <c r="D156" s="11">
        <v>-1.274975140916477</v>
      </c>
      <c r="E156" s="11">
        <v>3.4815947532348117</v>
      </c>
      <c r="F156" s="11">
        <v>0.6374875704582385</v>
      </c>
      <c r="G156" s="11">
        <v>-1.7407973766174059</v>
      </c>
      <c r="H156" s="11">
        <v>1.6440789097204853</v>
      </c>
      <c r="I156" s="11">
        <v>0.4517865650649461</v>
      </c>
      <c r="J156" s="11">
        <v>-0.8220394548602427</v>
      </c>
      <c r="K156" s="11">
        <v>-2.2258932825324727</v>
      </c>
      <c r="L156" s="11">
        <v>2.95</v>
      </c>
      <c r="M156" s="25"/>
      <c r="N156" s="25"/>
      <c r="O156" s="25"/>
      <c r="P156" s="25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</row>
    <row r="157" spans="1:102" ht="12.75">
      <c r="A157" s="11"/>
      <c r="B157" s="11"/>
      <c r="C157" s="11"/>
      <c r="D157" s="11">
        <v>-1.0990191299530419</v>
      </c>
      <c r="E157" s="11">
        <v>3.647578830961948</v>
      </c>
      <c r="F157" s="11">
        <v>0.5495095649765209</v>
      </c>
      <c r="G157" s="11">
        <v>-1.823789415480974</v>
      </c>
      <c r="H157" s="11">
        <v>1.7078276667663093</v>
      </c>
      <c r="I157" s="11">
        <v>0.2777068274032055</v>
      </c>
      <c r="J157" s="11">
        <v>-0.8539138333831546</v>
      </c>
      <c r="K157" s="11">
        <v>-2.1388534137016024</v>
      </c>
      <c r="L157" s="11">
        <v>2.9</v>
      </c>
      <c r="M157" s="25"/>
      <c r="N157" s="25"/>
      <c r="O157" s="25"/>
      <c r="P157" s="25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</row>
    <row r="158" spans="1:102" ht="12.75">
      <c r="A158" s="11"/>
      <c r="B158" s="11"/>
      <c r="C158" s="11"/>
      <c r="D158" s="11">
        <v>-0.8978226740899833</v>
      </c>
      <c r="E158" s="11">
        <v>3.8106404713382553</v>
      </c>
      <c r="F158" s="11">
        <v>0.44891133704499164</v>
      </c>
      <c r="G158" s="11">
        <v>-1.9053202356691277</v>
      </c>
      <c r="H158" s="11">
        <v>1.7627786232639613</v>
      </c>
      <c r="I158" s="11">
        <v>0.09532788585510812</v>
      </c>
      <c r="J158" s="11">
        <v>-0.8813893116319806</v>
      </c>
      <c r="K158" s="11">
        <v>-2.047663942927554</v>
      </c>
      <c r="L158" s="11">
        <v>2.85</v>
      </c>
      <c r="M158" s="25"/>
      <c r="N158" s="25"/>
      <c r="O158" s="25"/>
      <c r="P158" s="25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</row>
    <row r="159" spans="1:102" ht="12.75">
      <c r="A159" s="11"/>
      <c r="B159" s="11"/>
      <c r="C159" s="11"/>
      <c r="D159" s="11">
        <v>-0.6686779019401068</v>
      </c>
      <c r="E159" s="11">
        <v>3.967588847184627</v>
      </c>
      <c r="F159" s="11">
        <v>0.3343389509700534</v>
      </c>
      <c r="G159" s="11">
        <v>-1.9837944235923135</v>
      </c>
      <c r="H159" s="11">
        <v>1.8076697569684606</v>
      </c>
      <c r="I159" s="11">
        <v>-0.09520413771180467</v>
      </c>
      <c r="J159" s="11">
        <v>-0.9038348784842303</v>
      </c>
      <c r="K159" s="11">
        <v>-1.9523979311440973</v>
      </c>
      <c r="L159" s="11">
        <v>2.8</v>
      </c>
      <c r="M159" s="25"/>
      <c r="N159" s="25"/>
      <c r="O159" s="25"/>
      <c r="P159" s="25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</row>
    <row r="160" spans="1:102" ht="12.75">
      <c r="A160" s="11"/>
      <c r="B160" s="11"/>
      <c r="C160" s="11"/>
      <c r="D160" s="11">
        <v>-0.4089925017488054</v>
      </c>
      <c r="E160" s="11">
        <v>4.114244267954563</v>
      </c>
      <c r="F160" s="11">
        <v>0.2044962508744027</v>
      </c>
      <c r="G160" s="11">
        <v>-2.0571221339772814</v>
      </c>
      <c r="H160" s="11">
        <v>1.841103652065466</v>
      </c>
      <c r="I160" s="11">
        <v>-0.293583580071036</v>
      </c>
      <c r="J160" s="11">
        <v>-0.920551826032733</v>
      </c>
      <c r="K160" s="11">
        <v>-1.8532082099644815</v>
      </c>
      <c r="L160" s="11">
        <v>2.75</v>
      </c>
      <c r="M160" s="25"/>
      <c r="N160" s="25"/>
      <c r="O160" s="25"/>
      <c r="P160" s="25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</row>
    <row r="161" spans="1:102" ht="12.75">
      <c r="A161" s="11"/>
      <c r="B161" s="11"/>
      <c r="C161" s="11"/>
      <c r="D161" s="11">
        <v>-0.11656530914418267</v>
      </c>
      <c r="E161" s="11">
        <v>4.245261338109267</v>
      </c>
      <c r="F161" s="11">
        <v>0.058282654572091336</v>
      </c>
      <c r="G161" s="11">
        <v>-2.1226306690546335</v>
      </c>
      <c r="H161" s="11">
        <v>1.8615532771529062</v>
      </c>
      <c r="I161" s="11">
        <v>-0.4992957934687642</v>
      </c>
      <c r="J161" s="11">
        <v>-0.9307766385764531</v>
      </c>
      <c r="K161" s="11">
        <v>-1.7503521032656175</v>
      </c>
      <c r="L161" s="11">
        <v>2.7</v>
      </c>
      <c r="M161" s="25"/>
      <c r="N161" s="25"/>
      <c r="O161" s="25"/>
      <c r="P161" s="25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</row>
    <row r="162" spans="1:102" ht="12.75">
      <c r="A162" s="11"/>
      <c r="B162" s="11"/>
      <c r="C162" s="11"/>
      <c r="D162" s="11">
        <v>0.2100074159435129</v>
      </c>
      <c r="E162" s="11">
        <v>4.353998936393762</v>
      </c>
      <c r="F162" s="11">
        <v>-0.10500370797175645</v>
      </c>
      <c r="G162" s="11">
        <v>-2.176999468196881</v>
      </c>
      <c r="H162" s="11">
        <v>1.8673815426101152</v>
      </c>
      <c r="I162" s="11">
        <v>-0.7115588603742276</v>
      </c>
      <c r="J162" s="11">
        <v>-0.9336907713050576</v>
      </c>
      <c r="K162" s="11">
        <v>-1.6442205698128858</v>
      </c>
      <c r="L162" s="11">
        <v>2.65</v>
      </c>
      <c r="M162" s="25"/>
      <c r="N162" s="25"/>
      <c r="O162" s="25"/>
      <c r="P162" s="25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</row>
    <row r="163" spans="1:102" ht="12.75">
      <c r="A163" s="11"/>
      <c r="B163" s="11"/>
      <c r="C163" s="11"/>
      <c r="D163" s="11">
        <v>0.5707774023876987</v>
      </c>
      <c r="E163" s="11">
        <v>4.432505823926813</v>
      </c>
      <c r="F163" s="11">
        <v>-0.28538870119384935</v>
      </c>
      <c r="G163" s="11">
        <v>-2.2162529119634065</v>
      </c>
      <c r="H163" s="11">
        <v>1.8568811718129397</v>
      </c>
      <c r="I163" s="11">
        <v>-0.9292588071939157</v>
      </c>
      <c r="J163" s="11">
        <v>-0.9284405859064698</v>
      </c>
      <c r="K163" s="11">
        <v>-1.5353705964030417</v>
      </c>
      <c r="L163" s="11">
        <v>2.6</v>
      </c>
      <c r="M163" s="25"/>
      <c r="N163" s="25"/>
      <c r="O163" s="25"/>
      <c r="P163" s="25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</row>
    <row r="164" spans="1:102" ht="12.75">
      <c r="A164" s="11"/>
      <c r="B164" s="11"/>
      <c r="C164" s="11"/>
      <c r="D164" s="11">
        <v>0.9637559074305435</v>
      </c>
      <c r="E164" s="11">
        <v>4.471720924691986</v>
      </c>
      <c r="F164" s="11">
        <v>-0.48187795371527176</v>
      </c>
      <c r="G164" s="11">
        <v>-2.235860462345993</v>
      </c>
      <c r="H164" s="11">
        <v>1.8283423016935547</v>
      </c>
      <c r="I164" s="11">
        <v>-1.1508840983902564</v>
      </c>
      <c r="J164" s="11">
        <v>-0.9141711508467774</v>
      </c>
      <c r="K164" s="11">
        <v>-1.4245579508048714</v>
      </c>
      <c r="L164" s="11">
        <v>2.55</v>
      </c>
      <c r="M164" s="25"/>
      <c r="N164" s="25"/>
      <c r="O164" s="25"/>
      <c r="P164" s="25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</row>
    <row r="165" spans="1:102" ht="12.75">
      <c r="A165" s="11"/>
      <c r="B165" s="11"/>
      <c r="C165" s="11"/>
      <c r="D165" s="11">
        <v>1.3841683489604235</v>
      </c>
      <c r="E165" s="11">
        <v>4.462005797600262</v>
      </c>
      <c r="F165" s="11">
        <v>-0.6920841744802118</v>
      </c>
      <c r="G165" s="11">
        <v>-2.231002898800131</v>
      </c>
      <c r="H165" s="11">
        <v>1.7801545063220277</v>
      </c>
      <c r="I165" s="11">
        <v>-1.3744701446248557</v>
      </c>
      <c r="J165" s="11">
        <v>-0.8900772531610138</v>
      </c>
      <c r="K165" s="11">
        <v>-1.3127649276875717</v>
      </c>
      <c r="L165" s="11">
        <v>2.5</v>
      </c>
      <c r="M165" s="25"/>
      <c r="N165" s="25"/>
      <c r="O165" s="25"/>
      <c r="P165" s="25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</row>
    <row r="166" spans="1:102" ht="12.75">
      <c r="A166" s="11"/>
      <c r="B166" s="11"/>
      <c r="C166" s="11"/>
      <c r="D166" s="11">
        <v>1.823821971583671</v>
      </c>
      <c r="E166" s="11">
        <v>4.394106055161278</v>
      </c>
      <c r="F166" s="11">
        <v>-0.9119109857918355</v>
      </c>
      <c r="G166" s="11">
        <v>-2.197053027580639</v>
      </c>
      <c r="H166" s="11">
        <v>1.7109460888740065</v>
      </c>
      <c r="I166" s="11">
        <v>-1.597570434504869</v>
      </c>
      <c r="J166" s="11">
        <v>-0.8554730444370032</v>
      </c>
      <c r="K166" s="11">
        <v>-1.2012147827475652</v>
      </c>
      <c r="L166" s="11">
        <v>2.45</v>
      </c>
      <c r="M166" s="25"/>
      <c r="N166" s="25"/>
      <c r="O166" s="25"/>
      <c r="P166" s="25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</row>
    <row r="167" spans="1:102" ht="12.75">
      <c r="A167" s="11"/>
      <c r="B167" s="11"/>
      <c r="C167" s="11"/>
      <c r="D167" s="11">
        <v>2.2708542042837796</v>
      </c>
      <c r="E167" s="11">
        <v>4.260543970387253</v>
      </c>
      <c r="F167" s="11">
        <v>-1.1354271021418898</v>
      </c>
      <c r="G167" s="11">
        <v>-2.1302719851936267</v>
      </c>
      <c r="H167" s="11">
        <v>1.619754990294823</v>
      </c>
      <c r="I167" s="11">
        <v>-1.817275737262933</v>
      </c>
      <c r="J167" s="11">
        <v>-0.8098774951474115</v>
      </c>
      <c r="K167" s="11">
        <v>-1.0913621313685333</v>
      </c>
      <c r="L167" s="11">
        <v>2.4</v>
      </c>
      <c r="M167" s="25"/>
      <c r="N167" s="25"/>
      <c r="O167" s="25"/>
      <c r="P167" s="25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</row>
    <row r="168" spans="1:102" ht="12.75">
      <c r="A168" s="11"/>
      <c r="B168" s="11"/>
      <c r="C168" s="11"/>
      <c r="D168" s="11">
        <v>2.7101676127554892</v>
      </c>
      <c r="E168" s="11">
        <v>4.057260478609697</v>
      </c>
      <c r="F168" s="11">
        <v>-1.3550838063777446</v>
      </c>
      <c r="G168" s="11">
        <v>-2.0286302393048485</v>
      </c>
      <c r="H168" s="11">
        <v>1.506212280080634</v>
      </c>
      <c r="I168" s="11">
        <v>-2.0303029357822955</v>
      </c>
      <c r="J168" s="11">
        <v>-0.753106140040317</v>
      </c>
      <c r="K168" s="11">
        <v>-0.984848532108852</v>
      </c>
      <c r="L168" s="11">
        <v>2.35</v>
      </c>
      <c r="M168" s="25"/>
      <c r="N168" s="25"/>
      <c r="O168" s="25"/>
      <c r="P168" s="25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</row>
    <row r="169" spans="1:102" ht="12.75">
      <c r="A169" s="11"/>
      <c r="B169" s="11"/>
      <c r="C169" s="11"/>
      <c r="D169" s="11">
        <v>3.124749720100699</v>
      </c>
      <c r="E169" s="11">
        <v>3.785097755023663</v>
      </c>
      <c r="F169" s="11">
        <v>-1.5623748600503495</v>
      </c>
      <c r="G169" s="11">
        <v>-1.8925488775118315</v>
      </c>
      <c r="H169" s="11">
        <v>1.3707038994428595</v>
      </c>
      <c r="I169" s="11">
        <v>-2.2331659597127804</v>
      </c>
      <c r="J169" s="11">
        <v>-0.6853519497214298</v>
      </c>
      <c r="K169" s="11">
        <v>-0.8834170201436096</v>
      </c>
      <c r="L169" s="11">
        <v>2.3</v>
      </c>
      <c r="M169" s="25"/>
      <c r="N169" s="25"/>
      <c r="O169" s="25"/>
      <c r="P169" s="25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</row>
    <row r="170" spans="1:102" ht="12.75">
      <c r="A170" s="11"/>
      <c r="B170" s="11"/>
      <c r="C170" s="11"/>
      <c r="D170" s="11">
        <v>3.497782564597494</v>
      </c>
      <c r="E170" s="11">
        <v>3.4505760187229733</v>
      </c>
      <c r="F170" s="11">
        <v>-1.748891282298747</v>
      </c>
      <c r="G170" s="11">
        <v>-1.7252880093614866</v>
      </c>
      <c r="H170" s="11">
        <v>1.2144664134378245</v>
      </c>
      <c r="I170" s="11">
        <v>-2.4224208474639637</v>
      </c>
      <c r="J170" s="11">
        <v>-0.6072332067189122</v>
      </c>
      <c r="K170" s="11">
        <v>-0.788789576268018</v>
      </c>
      <c r="L170" s="11">
        <v>2.25</v>
      </c>
      <c r="M170" s="25"/>
      <c r="N170" s="25"/>
      <c r="O170" s="25"/>
      <c r="P170" s="25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</row>
    <row r="171" spans="1:102" ht="12.75">
      <c r="A171" s="11"/>
      <c r="B171" s="11"/>
      <c r="C171" s="11"/>
      <c r="D171" s="11">
        <v>3.8150636175546735</v>
      </c>
      <c r="E171" s="11">
        <v>3.0655282126887413</v>
      </c>
      <c r="F171" s="11">
        <v>-1.9075318087773367</v>
      </c>
      <c r="G171" s="11">
        <v>-1.5327641063443707</v>
      </c>
      <c r="H171" s="11">
        <v>1.0395772852079497</v>
      </c>
      <c r="I171" s="11">
        <v>-2.5949496484001124</v>
      </c>
      <c r="J171" s="11">
        <v>-0.5197886426039748</v>
      </c>
      <c r="K171" s="11">
        <v>-0.7025251757999437</v>
      </c>
      <c r="L171" s="11">
        <v>2.2</v>
      </c>
      <c r="M171" s="25"/>
      <c r="N171" s="25"/>
      <c r="O171" s="25"/>
      <c r="P171" s="25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</row>
    <row r="172" spans="1:102" ht="12.75">
      <c r="A172" s="11"/>
      <c r="B172" s="11"/>
      <c r="C172" s="11"/>
      <c r="D172" s="11">
        <v>4.067018538375304</v>
      </c>
      <c r="E172" s="11">
        <v>2.6455481687018514</v>
      </c>
      <c r="F172" s="11">
        <v>-2.033509269187652</v>
      </c>
      <c r="G172" s="11">
        <v>-1.3227740843509257</v>
      </c>
      <c r="H172" s="11">
        <v>0.8488241043302159</v>
      </c>
      <c r="I172" s="11">
        <v>-2.7482260590345495</v>
      </c>
      <c r="J172" s="11">
        <v>-0.42441205216510797</v>
      </c>
      <c r="K172" s="11">
        <v>-0.6258869704827251</v>
      </c>
      <c r="L172" s="11">
        <v>2.15</v>
      </c>
      <c r="M172" s="25"/>
      <c r="N172" s="25"/>
      <c r="O172" s="25"/>
      <c r="P172" s="25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</row>
    <row r="173" spans="1:102" ht="12.75">
      <c r="A173" s="11"/>
      <c r="B173" s="11"/>
      <c r="C173" s="11"/>
      <c r="D173" s="11">
        <v>4.249690310794807</v>
      </c>
      <c r="E173" s="11">
        <v>2.2076921577509228</v>
      </c>
      <c r="F173" s="11">
        <v>-2.1248451553974035</v>
      </c>
      <c r="G173" s="11">
        <v>-1.1038460788754614</v>
      </c>
      <c r="H173" s="11">
        <v>0.6454731774114507</v>
      </c>
      <c r="I173" s="11">
        <v>-2.880503467469642</v>
      </c>
      <c r="J173" s="11">
        <v>-0.32273658870572536</v>
      </c>
      <c r="K173" s="11">
        <v>-0.5597482662651788</v>
      </c>
      <c r="L173" s="11">
        <v>2.1</v>
      </c>
      <c r="M173" s="25"/>
      <c r="N173" s="25"/>
      <c r="O173" s="25"/>
      <c r="P173" s="25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</row>
    <row r="174" spans="1:102" ht="12.75">
      <c r="A174" s="11"/>
      <c r="B174" s="11"/>
      <c r="C174" s="11"/>
      <c r="D174" s="11">
        <v>4.364508435215662</v>
      </c>
      <c r="E174" s="11">
        <v>1.7681487161712426</v>
      </c>
      <c r="F174" s="11">
        <v>-2.182254217607831</v>
      </c>
      <c r="G174" s="11">
        <v>-0.8840743580856213</v>
      </c>
      <c r="H174" s="11">
        <v>0.43298866187171037</v>
      </c>
      <c r="I174" s="11">
        <v>-2.9908880753571885</v>
      </c>
      <c r="J174" s="11">
        <v>-0.21649433093585518</v>
      </c>
      <c r="K174" s="11">
        <v>-0.5045559623214058</v>
      </c>
      <c r="L174" s="11">
        <v>2.05</v>
      </c>
      <c r="M174" s="25"/>
      <c r="N174" s="25"/>
      <c r="O174" s="25"/>
      <c r="P174" s="25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</row>
    <row r="175" spans="1:102" ht="12.75">
      <c r="A175" s="11"/>
      <c r="B175" s="11"/>
      <c r="C175" s="11"/>
      <c r="D175" s="11">
        <v>4.417111547843627</v>
      </c>
      <c r="E175" s="11">
        <v>1.3405008326822059</v>
      </c>
      <c r="F175" s="11">
        <v>-2.2085557739218133</v>
      </c>
      <c r="G175" s="11">
        <v>-0.6702504163411029</v>
      </c>
      <c r="H175" s="11">
        <v>0.21476324011092732</v>
      </c>
      <c r="I175" s="11">
        <v>-3.0792955111657507</v>
      </c>
      <c r="J175" s="11">
        <v>-0.10738162005546366</v>
      </c>
      <c r="K175" s="11">
        <v>-0.46035224441712463</v>
      </c>
      <c r="L175" s="11">
        <v>2</v>
      </c>
      <c r="M175" s="25"/>
      <c r="N175" s="25"/>
      <c r="O175" s="25"/>
      <c r="P175" s="25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</row>
    <row r="176" spans="1:102" ht="12.75">
      <c r="A176" s="11"/>
      <c r="B176" s="11"/>
      <c r="C176" s="11"/>
      <c r="D176" s="11">
        <v>4.415748437255452</v>
      </c>
      <c r="E176" s="11">
        <v>0.9348597854137217</v>
      </c>
      <c r="F176" s="11">
        <v>-2.207874218627726</v>
      </c>
      <c r="G176" s="11">
        <v>-0.46742989270686086</v>
      </c>
      <c r="H176" s="11">
        <v>-0.006092337281254023</v>
      </c>
      <c r="I176" s="11">
        <v>-3.1463205527998612</v>
      </c>
      <c r="J176" s="11">
        <v>0.0030461686406270116</v>
      </c>
      <c r="K176" s="11">
        <v>-0.4268397236000695</v>
      </c>
      <c r="L176" s="11">
        <v>1.95</v>
      </c>
      <c r="M176" s="25"/>
      <c r="N176" s="25"/>
      <c r="O176" s="25"/>
      <c r="P176" s="25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</row>
    <row r="177" spans="1:102" ht="12.75">
      <c r="A177" s="11"/>
      <c r="B177" s="11"/>
      <c r="C177" s="11"/>
      <c r="D177" s="11">
        <v>4.369748137629355</v>
      </c>
      <c r="E177" s="11">
        <v>0.5577959735145417</v>
      </c>
      <c r="F177" s="11">
        <v>-2.1848740688146777</v>
      </c>
      <c r="G177" s="11">
        <v>-0.27889798675727084</v>
      </c>
      <c r="H177" s="11">
        <v>-0.22687975914402664</v>
      </c>
      <c r="I177" s="11">
        <v>-3.193063542070547</v>
      </c>
      <c r="J177" s="11">
        <v>0.11343987957201332</v>
      </c>
      <c r="K177" s="11">
        <v>-0.40346822896472645</v>
      </c>
      <c r="L177" s="11">
        <v>1.9</v>
      </c>
      <c r="M177" s="25"/>
      <c r="N177" s="25"/>
      <c r="O177" s="25"/>
      <c r="P177" s="25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</row>
    <row r="178" spans="1:102" ht="12.75">
      <c r="A178" s="11"/>
      <c r="B178" s="11"/>
      <c r="C178" s="11"/>
      <c r="D178" s="11">
        <v>4.288348578553565</v>
      </c>
      <c r="E178" s="11">
        <v>0.21279650335319972</v>
      </c>
      <c r="F178" s="11">
        <v>-2.1441742892767826</v>
      </c>
      <c r="G178" s="11">
        <v>-0.10639825167659986</v>
      </c>
      <c r="H178" s="11">
        <v>-0.4453671660254944</v>
      </c>
      <c r="I178" s="11">
        <v>-3.220953340746274</v>
      </c>
      <c r="J178" s="11">
        <v>0.2226835830127472</v>
      </c>
      <c r="K178" s="11">
        <v>-0.3895233296268629</v>
      </c>
      <c r="L178" s="11">
        <v>1.85</v>
      </c>
      <c r="M178" s="25"/>
      <c r="N178" s="25"/>
      <c r="O178" s="25"/>
      <c r="P178" s="25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</row>
    <row r="179" spans="1:102" ht="12.75">
      <c r="A179" s="11"/>
      <c r="B179" s="11"/>
      <c r="C179" s="11"/>
      <c r="D179" s="11">
        <v>4.179961494735338</v>
      </c>
      <c r="E179" s="11">
        <v>-0.09904291993204822</v>
      </c>
      <c r="F179" s="11">
        <v>-2.089980747367669</v>
      </c>
      <c r="G179" s="11">
        <v>0.04952145996602411</v>
      </c>
      <c r="H179" s="11">
        <v>-0.6597845949531727</v>
      </c>
      <c r="I179" s="11">
        <v>-3.231593165913934</v>
      </c>
      <c r="J179" s="11">
        <v>0.3298922974765863</v>
      </c>
      <c r="K179" s="11">
        <v>-0.38420341704303296</v>
      </c>
      <c r="L179" s="11">
        <v>1.8</v>
      </c>
      <c r="M179" s="25"/>
      <c r="N179" s="25"/>
      <c r="O179" s="25"/>
      <c r="P179" s="25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</row>
    <row r="180" spans="1:102" ht="12.75">
      <c r="A180" s="11"/>
      <c r="B180" s="11"/>
      <c r="C180" s="11"/>
      <c r="D180" s="11">
        <v>4.051815286390415</v>
      </c>
      <c r="E180" s="11">
        <v>-0.3783074698943821</v>
      </c>
      <c r="F180" s="11">
        <v>-2.0259076431952074</v>
      </c>
      <c r="G180" s="11">
        <v>0.18915373494719104</v>
      </c>
      <c r="H180" s="11">
        <v>-0.8687826696899396</v>
      </c>
      <c r="I180" s="11">
        <v>-3.2266410199173317</v>
      </c>
      <c r="J180" s="11">
        <v>0.4343913348449698</v>
      </c>
      <c r="K180" s="11">
        <v>-0.3866794900413342</v>
      </c>
      <c r="L180" s="11">
        <v>1.75</v>
      </c>
      <c r="M180" s="25"/>
      <c r="N180" s="25"/>
      <c r="O180" s="25"/>
      <c r="P180" s="25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</row>
    <row r="181" spans="1:102" ht="12.75">
      <c r="A181" s="11"/>
      <c r="B181" s="11"/>
      <c r="C181" s="11"/>
      <c r="D181" s="11">
        <v>3.9098655013261436</v>
      </c>
      <c r="E181" s="11">
        <v>-0.6266518636632455</v>
      </c>
      <c r="F181" s="11">
        <v>-1.9549327506630718</v>
      </c>
      <c r="G181" s="11">
        <v>0.3133259318316228</v>
      </c>
      <c r="H181" s="11">
        <v>-1.0713734340094603</v>
      </c>
      <c r="I181" s="11">
        <v>-3.2077256464226127</v>
      </c>
      <c r="J181" s="11">
        <v>0.5356867170047301</v>
      </c>
      <c r="K181" s="11">
        <v>-0.3961371767886937</v>
      </c>
      <c r="L181" s="11">
        <v>1.7</v>
      </c>
      <c r="M181" s="25"/>
      <c r="N181" s="25"/>
      <c r="O181" s="25"/>
      <c r="P181" s="25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</row>
    <row r="182" spans="1:102" ht="12.75">
      <c r="A182" s="11"/>
      <c r="B182" s="11"/>
      <c r="C182" s="11"/>
      <c r="D182" s="11">
        <v>3.758865301664841</v>
      </c>
      <c r="E182" s="11">
        <v>-0.846329580111065</v>
      </c>
      <c r="F182" s="11">
        <v>-1.8794326508324204</v>
      </c>
      <c r="G182" s="11">
        <v>0.4231647900555325</v>
      </c>
      <c r="H182" s="11">
        <v>-1.2668667090757675</v>
      </c>
      <c r="I182" s="11">
        <v>-3.1763930532394506</v>
      </c>
      <c r="J182" s="11">
        <v>0.6334333545378837</v>
      </c>
      <c r="K182" s="11">
        <v>-0.41180347338027484</v>
      </c>
      <c r="L182" s="11">
        <v>1.65</v>
      </c>
      <c r="M182" s="25"/>
      <c r="N182" s="25"/>
      <c r="O182" s="25"/>
      <c r="P182" s="25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</row>
    <row r="183" spans="1:102" ht="12.75">
      <c r="A183" s="11"/>
      <c r="B183" s="11"/>
      <c r="C183" s="11"/>
      <c r="D183" s="11">
        <v>3.6025140558149595</v>
      </c>
      <c r="E183" s="11">
        <v>-1.0398589442009094</v>
      </c>
      <c r="F183" s="11">
        <v>-1.8012570279074798</v>
      </c>
      <c r="G183" s="11">
        <v>0.5199294721004547</v>
      </c>
      <c r="H183" s="11">
        <v>-1.4548099741590095</v>
      </c>
      <c r="I183" s="11">
        <v>-3.134076574233897</v>
      </c>
      <c r="J183" s="11">
        <v>0.7274049870795047</v>
      </c>
      <c r="K183" s="11">
        <v>-0.43296171288305146</v>
      </c>
      <c r="L183" s="11">
        <v>1.6</v>
      </c>
      <c r="M183" s="25"/>
      <c r="N183" s="25"/>
      <c r="O183" s="25"/>
      <c r="P183" s="25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</row>
    <row r="184" spans="1:102" ht="12.75">
      <c r="A184" s="11"/>
      <c r="B184" s="11"/>
      <c r="C184" s="11"/>
      <c r="D184" s="11">
        <v>3.4436309851379145</v>
      </c>
      <c r="E184" s="11">
        <v>-1.209802520835865</v>
      </c>
      <c r="F184" s="11">
        <v>-1.7218154925689573</v>
      </c>
      <c r="G184" s="11">
        <v>0.6049012604179325</v>
      </c>
      <c r="H184" s="11">
        <v>-1.6349356769497574</v>
      </c>
      <c r="I184" s="11">
        <v>-3.082083627023852</v>
      </c>
      <c r="J184" s="11">
        <v>0.8174678384748787</v>
      </c>
      <c r="K184" s="11">
        <v>-0.4589581864880742</v>
      </c>
      <c r="L184" s="11">
        <v>1.55</v>
      </c>
      <c r="M184" s="25"/>
      <c r="N184" s="25"/>
      <c r="O184" s="25"/>
      <c r="P184" s="25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</row>
    <row r="185" spans="1:102" ht="12.75">
      <c r="A185" s="11"/>
      <c r="B185" s="11"/>
      <c r="C185" s="11"/>
      <c r="D185" s="11">
        <v>3.284323924451357</v>
      </c>
      <c r="E185" s="11">
        <v>-1.3586316953254878</v>
      </c>
      <c r="F185" s="11">
        <v>-1.6421619622256785</v>
      </c>
      <c r="G185" s="11">
        <v>0.6793158476627439</v>
      </c>
      <c r="H185" s="11">
        <v>-1.807117226206653</v>
      </c>
      <c r="I185" s="11">
        <v>-3.0215935009820587</v>
      </c>
      <c r="J185" s="11">
        <v>0.9035586131033265</v>
      </c>
      <c r="K185" s="11">
        <v>-0.4892032495089708</v>
      </c>
      <c r="L185" s="11">
        <v>1.5</v>
      </c>
      <c r="M185" s="25"/>
      <c r="N185" s="25"/>
      <c r="O185" s="25"/>
      <c r="P185" s="25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</row>
    <row r="186" spans="1:102" ht="12.75">
      <c r="A186" s="11"/>
      <c r="B186" s="11"/>
      <c r="C186" s="11"/>
      <c r="D186" s="11">
        <v>3.1261389490889253</v>
      </c>
      <c r="E186" s="11">
        <v>-1.488651119764839</v>
      </c>
      <c r="F186" s="11">
        <v>-1.5630694745444627</v>
      </c>
      <c r="G186" s="11">
        <v>0.7443255598824196</v>
      </c>
      <c r="H186" s="11">
        <v>-1.971333422429221</v>
      </c>
      <c r="I186" s="11">
        <v>-2.9536619162157844</v>
      </c>
      <c r="J186" s="11">
        <v>0.9856667112146105</v>
      </c>
      <c r="K186" s="11">
        <v>-0.523169041892108</v>
      </c>
      <c r="L186" s="11">
        <v>1.45</v>
      </c>
      <c r="M186" s="25"/>
      <c r="N186" s="25"/>
      <c r="O186" s="25"/>
      <c r="P186" s="25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</row>
    <row r="187" spans="1:102" ht="12.75">
      <c r="A187" s="11"/>
      <c r="B187" s="11"/>
      <c r="C187" s="11"/>
      <c r="D187" s="11">
        <v>2.9701860542292513</v>
      </c>
      <c r="E187" s="11">
        <v>-1.6019630139922467</v>
      </c>
      <c r="F187" s="11">
        <v>-1.4850930271146257</v>
      </c>
      <c r="G187" s="11">
        <v>0.8009815069961234</v>
      </c>
      <c r="H187" s="11">
        <v>-2.1276403698836672</v>
      </c>
      <c r="I187" s="11">
        <v>-2.8792293602275425</v>
      </c>
      <c r="J187" s="11">
        <v>1.0638201849418336</v>
      </c>
      <c r="K187" s="11">
        <v>-0.560385319886229</v>
      </c>
      <c r="L187" s="11">
        <v>1.4</v>
      </c>
      <c r="M187" s="25"/>
      <c r="N187" s="25"/>
      <c r="O187" s="25"/>
      <c r="P187" s="25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</row>
    <row r="188" spans="1:102" ht="12.75">
      <c r="A188" s="11"/>
      <c r="B188" s="11"/>
      <c r="C188" s="11"/>
      <c r="D188" s="11">
        <v>2.817241128308397</v>
      </c>
      <c r="E188" s="11">
        <v>-1.7004566896449222</v>
      </c>
      <c r="F188" s="11">
        <v>-1.4086205641541985</v>
      </c>
      <c r="G188" s="11">
        <v>0.8502283448224611</v>
      </c>
      <c r="H188" s="11">
        <v>-2.27614967259513</v>
      </c>
      <c r="I188" s="11">
        <v>-2.79913120952793</v>
      </c>
      <c r="J188" s="11">
        <v>1.138074836297565</v>
      </c>
      <c r="K188" s="11">
        <v>-0.6004343952360351</v>
      </c>
      <c r="L188" s="11">
        <v>1.35</v>
      </c>
      <c r="M188" s="25"/>
      <c r="N188" s="25"/>
      <c r="O188" s="25"/>
      <c r="P188" s="25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</row>
    <row r="189" spans="1:102" ht="12.75">
      <c r="A189" s="11"/>
      <c r="B189" s="11"/>
      <c r="C189" s="11"/>
      <c r="D189" s="11">
        <v>2.667826793820371</v>
      </c>
      <c r="E189" s="11">
        <v>-1.7858131574927565</v>
      </c>
      <c r="F189" s="11">
        <v>-1.3339133969101855</v>
      </c>
      <c r="G189" s="11">
        <v>0.8929065787463782</v>
      </c>
      <c r="H189" s="11">
        <v>-2.4170117290105497</v>
      </c>
      <c r="I189" s="11">
        <v>-2.714108375045684</v>
      </c>
      <c r="J189" s="11">
        <v>1.2085058645052749</v>
      </c>
      <c r="K189" s="11">
        <v>-0.6429458124771582</v>
      </c>
      <c r="L189" s="11">
        <v>1.3</v>
      </c>
      <c r="M189" s="25"/>
      <c r="N189" s="25"/>
      <c r="O189" s="25"/>
      <c r="P189" s="25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</row>
    <row r="190" spans="1:102" ht="12.75">
      <c r="A190" s="11"/>
      <c r="B190" s="11"/>
      <c r="C190" s="11"/>
      <c r="D190" s="11">
        <v>2.522275475516178</v>
      </c>
      <c r="E190" s="11">
        <v>-1.8595180776850608</v>
      </c>
      <c r="F190" s="11">
        <v>-1.261137737758089</v>
      </c>
      <c r="G190" s="11">
        <v>0.9297590388425304</v>
      </c>
      <c r="H190" s="11">
        <v>-2.550403068701568</v>
      </c>
      <c r="I190" s="11">
        <v>-2.624817717171046</v>
      </c>
      <c r="J190" s="11">
        <v>1.275201534350784</v>
      </c>
      <c r="K190" s="11">
        <v>-0.6875911414144771</v>
      </c>
      <c r="L190" s="11">
        <v>1.25</v>
      </c>
      <c r="M190" s="25"/>
      <c r="N190" s="25"/>
      <c r="O190" s="25"/>
      <c r="P190" s="25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</row>
    <row r="191" spans="1:102" ht="12.75">
      <c r="A191" s="11"/>
      <c r="B191" s="11"/>
      <c r="C191" s="11"/>
      <c r="D191" s="11">
        <v>2.380778048399686</v>
      </c>
      <c r="E191" s="11">
        <v>-1.9228787349390404</v>
      </c>
      <c r="F191" s="11">
        <v>-1.190389024199843</v>
      </c>
      <c r="G191" s="11">
        <v>0.9614393674695202</v>
      </c>
      <c r="H191" s="11">
        <v>-2.676516842477377</v>
      </c>
      <c r="I191" s="11">
        <v>-2.5318418132867926</v>
      </c>
      <c r="J191" s="11">
        <v>1.3382584212386885</v>
      </c>
      <c r="K191" s="11">
        <v>-0.7340790933566036</v>
      </c>
      <c r="L191" s="11">
        <v>1.2</v>
      </c>
      <c r="M191" s="25"/>
      <c r="N191" s="25"/>
      <c r="O191" s="25"/>
      <c r="P191" s="25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</row>
    <row r="192" spans="1:102" ht="12.75">
      <c r="A192" s="11"/>
      <c r="B192" s="11"/>
      <c r="C192" s="11"/>
      <c r="D192" s="11">
        <v>2.2434210551562996</v>
      </c>
      <c r="E192" s="11">
        <v>-1.9770423764222562</v>
      </c>
      <c r="F192" s="11">
        <v>-1.1217105275781498</v>
      </c>
      <c r="G192" s="11">
        <v>0.9885211882111281</v>
      </c>
      <c r="H192" s="11">
        <v>-2.7955557448973614</v>
      </c>
      <c r="I192" s="11">
        <v>-2.4356978765398405</v>
      </c>
      <c r="J192" s="11">
        <v>1.3977778724486807</v>
      </c>
      <c r="K192" s="11">
        <v>-0.7821510617300796</v>
      </c>
      <c r="L192" s="11">
        <v>1.15</v>
      </c>
      <c r="M192" s="25"/>
      <c r="N192" s="25"/>
      <c r="O192" s="25"/>
      <c r="P192" s="25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</row>
    <row r="193" spans="1:102" ht="12.75">
      <c r="A193" s="11"/>
      <c r="B193" s="11"/>
      <c r="C193" s="11"/>
      <c r="D193" s="11">
        <v>2.110215003104589</v>
      </c>
      <c r="E193" s="11">
        <v>-2.023014346122097</v>
      </c>
      <c r="F193" s="11">
        <v>-1.0551075015522946</v>
      </c>
      <c r="G193" s="11">
        <v>1.0115071730610485</v>
      </c>
      <c r="H193" s="11">
        <v>-2.9077267976551764</v>
      </c>
      <c r="I193" s="11">
        <v>-2.3368457577187276</v>
      </c>
      <c r="J193" s="11">
        <v>1.4538633988275882</v>
      </c>
      <c r="K193" s="11">
        <v>-0.8315771211406361</v>
      </c>
      <c r="L193" s="11">
        <v>1.1</v>
      </c>
      <c r="M193" s="25"/>
      <c r="N193" s="25"/>
      <c r="O193" s="25"/>
      <c r="P193" s="25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</row>
    <row r="194" spans="1:102" ht="12.75">
      <c r="A194" s="11"/>
      <c r="B194" s="11"/>
      <c r="C194" s="11"/>
      <c r="D194" s="11">
        <v>1.9811157729809445</v>
      </c>
      <c r="E194" s="11">
        <v>-2.061675155244712</v>
      </c>
      <c r="F194" s="11">
        <v>-0.9905578864904723</v>
      </c>
      <c r="G194" s="11">
        <v>1.030837577622356</v>
      </c>
      <c r="H194" s="11">
        <v>-3.0132375478104056</v>
      </c>
      <c r="I194" s="11">
        <v>-2.235695040412623</v>
      </c>
      <c r="J194" s="11">
        <v>1.5066187739052028</v>
      </c>
      <c r="K194" s="11">
        <v>-0.8821524797936885</v>
      </c>
      <c r="L194" s="11">
        <v>1.05</v>
      </c>
      <c r="M194" s="25"/>
      <c r="N194" s="25"/>
      <c r="O194" s="25"/>
      <c r="P194" s="25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</row>
    <row r="195" spans="1:102" ht="12.75">
      <c r="A195" s="11"/>
      <c r="B195" s="11"/>
      <c r="C195" s="11"/>
      <c r="D195" s="11">
        <v>1.8560407473040872</v>
      </c>
      <c r="E195" s="11">
        <v>-2.0937960703469822</v>
      </c>
      <c r="F195" s="11">
        <v>-0.9280203736520436</v>
      </c>
      <c r="G195" s="11">
        <v>1.0468980351734911</v>
      </c>
      <c r="H195" s="11">
        <v>-3.112293336459453</v>
      </c>
      <c r="I195" s="11">
        <v>-2.1326112826503874</v>
      </c>
      <c r="J195" s="11">
        <v>1.5561466682297265</v>
      </c>
      <c r="K195" s="11">
        <v>-0.9336943586748063</v>
      </c>
      <c r="L195" s="11">
        <v>1</v>
      </c>
      <c r="M195" s="25"/>
      <c r="N195" s="25"/>
      <c r="O195" s="25"/>
      <c r="P195" s="25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</row>
    <row r="196" spans="1:102" ht="12.75">
      <c r="A196" s="11"/>
      <c r="B196" s="11"/>
      <c r="C196" s="11"/>
      <c r="D196" s="11">
        <v>1.7348809109268557</v>
      </c>
      <c r="E196" s="11">
        <v>-2.1200530693685846</v>
      </c>
      <c r="F196" s="11">
        <v>-0.8674404554634279</v>
      </c>
      <c r="G196" s="11">
        <v>1.0600265346842923</v>
      </c>
      <c r="H196" s="11">
        <v>-3.2050953738246575</v>
      </c>
      <c r="I196" s="11">
        <v>-2.027921479133038</v>
      </c>
      <c r="J196" s="11">
        <v>1.6025476869123287</v>
      </c>
      <c r="K196" s="11">
        <v>-0.9860392604334809</v>
      </c>
      <c r="L196" s="11">
        <v>0.95</v>
      </c>
      <c r="M196" s="25"/>
      <c r="N196" s="25"/>
      <c r="O196" s="25"/>
      <c r="P196" s="25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</row>
    <row r="197" spans="1:102" ht="12.75">
      <c r="A197" s="11"/>
      <c r="B197" s="11"/>
      <c r="C197" s="11"/>
      <c r="D197" s="11">
        <v>1.61750988982181</v>
      </c>
      <c r="E197" s="11">
        <v>-2.141039172103735</v>
      </c>
      <c r="F197" s="11">
        <v>-0.808754944910905</v>
      </c>
      <c r="G197" s="11">
        <v>1.0705195860518675</v>
      </c>
      <c r="H197" s="11">
        <v>-3.291839419371</v>
      </c>
      <c r="I197" s="11">
        <v>-1.921918825664609</v>
      </c>
      <c r="J197" s="11">
        <v>1.6459197096855</v>
      </c>
      <c r="K197" s="11">
        <v>-1.0390405871676955</v>
      </c>
      <c r="L197" s="11">
        <v>0.9</v>
      </c>
      <c r="M197" s="25"/>
      <c r="N197" s="25"/>
      <c r="O197" s="25"/>
      <c r="P197" s="25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</row>
    <row r="198" spans="1:102" ht="12.75">
      <c r="A198" s="11"/>
      <c r="B198" s="11"/>
      <c r="C198" s="11"/>
      <c r="D198" s="11">
        <v>1.503790668136</v>
      </c>
      <c r="E198" s="11">
        <v>-2.1572752371342783</v>
      </c>
      <c r="F198" s="11">
        <v>-0.751895334068</v>
      </c>
      <c r="G198" s="11">
        <v>1.0786376185671391</v>
      </c>
      <c r="H198" s="11">
        <v>-3.3727149138620907</v>
      </c>
      <c r="I198" s="11">
        <v>-1.8148668670594221</v>
      </c>
      <c r="J198" s="11">
        <v>1.6863574569310453</v>
      </c>
      <c r="K198" s="11">
        <v>-1.0925665664702888</v>
      </c>
      <c r="L198" s="11">
        <v>0.85</v>
      </c>
      <c r="M198" s="25"/>
      <c r="N198" s="25"/>
      <c r="O198" s="25"/>
      <c r="P198" s="25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</row>
    <row r="199" spans="1:102" ht="12.75">
      <c r="A199" s="11"/>
      <c r="B199" s="11"/>
      <c r="C199" s="11"/>
      <c r="D199" s="11">
        <v>1.393580547929795</v>
      </c>
      <c r="E199" s="11">
        <v>-2.169219358876912</v>
      </c>
      <c r="F199" s="11">
        <v>-0.6967902739648975</v>
      </c>
      <c r="G199" s="11">
        <v>1.084609679438456</v>
      </c>
      <c r="H199" s="11">
        <v>-3.4479044472688907</v>
      </c>
      <c r="I199" s="11">
        <v>-1.7070031052027081</v>
      </c>
      <c r="J199" s="11">
        <v>1.7239522236344453</v>
      </c>
      <c r="K199" s="11">
        <v>-1.1464984473986457</v>
      </c>
      <c r="L199" s="11">
        <v>0.8</v>
      </c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</row>
    <row r="200" spans="1:102" ht="12.75">
      <c r="A200" s="11"/>
      <c r="B200" s="11"/>
      <c r="C200" s="11"/>
      <c r="D200" s="11">
        <v>1.286734780883407</v>
      </c>
      <c r="E200" s="11">
        <v>-2.177275013643022</v>
      </c>
      <c r="F200" s="11">
        <v>-0.6433673904417035</v>
      </c>
      <c r="G200" s="11">
        <v>1.088637506821511</v>
      </c>
      <c r="H200" s="11">
        <v>-3.5175834746653805</v>
      </c>
      <c r="I200" s="11">
        <v>-1.5985421372588626</v>
      </c>
      <c r="J200" s="11">
        <v>1.7587917373326902</v>
      </c>
      <c r="K200" s="11">
        <v>-1.2007289313705685</v>
      </c>
      <c r="L200" s="11">
        <v>0.75</v>
      </c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</row>
    <row r="201" spans="1:102" ht="12.75">
      <c r="A201" s="11"/>
      <c r="B201" s="11"/>
      <c r="C201" s="11"/>
      <c r="D201" s="11">
        <v>1.1831091979428552</v>
      </c>
      <c r="E201" s="11">
        <v>-2.181798103582381</v>
      </c>
      <c r="F201" s="11">
        <v>-0.5915545989714276</v>
      </c>
      <c r="G201" s="11">
        <v>1.0908990517911905</v>
      </c>
      <c r="H201" s="11">
        <v>-3.5819202137095507</v>
      </c>
      <c r="I201" s="11">
        <v>-1.4896783865767116</v>
      </c>
      <c r="J201" s="11">
        <v>1.7909601068547754</v>
      </c>
      <c r="K201" s="11">
        <v>-1.255160806711644</v>
      </c>
      <c r="L201" s="11">
        <v>0.7</v>
      </c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</row>
    <row r="202" spans="1:102" ht="12.75">
      <c r="A202" s="11"/>
      <c r="B202" s="11"/>
      <c r="C202" s="11"/>
      <c r="D202" s="11">
        <v>1.0825620842126182</v>
      </c>
      <c r="E202" s="11">
        <v>-2.1831030390390094</v>
      </c>
      <c r="F202" s="11">
        <v>-0.5412810421063091</v>
      </c>
      <c r="G202" s="11">
        <v>1.0915515195195047</v>
      </c>
      <c r="H202" s="11">
        <v>-3.6410756736066934</v>
      </c>
      <c r="I202" s="11">
        <v>-1.3805884813975926</v>
      </c>
      <c r="J202" s="11">
        <v>1.8205378368033467</v>
      </c>
      <c r="K202" s="11">
        <v>-1.3097057593012036</v>
      </c>
      <c r="L202" s="11">
        <v>0.65</v>
      </c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</row>
    <row r="203" spans="1:102" ht="12.75">
      <c r="A203" s="11"/>
      <c r="B203" s="11"/>
      <c r="C203" s="11"/>
      <c r="D203" s="11">
        <v>0.9849554866494468</v>
      </c>
      <c r="E203" s="11">
        <v>-2.1814679874608274</v>
      </c>
      <c r="F203" s="11">
        <v>-0.4924777433247234</v>
      </c>
      <c r="G203" s="11">
        <v>1.0907339937304137</v>
      </c>
      <c r="H203" s="11">
        <v>-3.695203777817324</v>
      </c>
      <c r="I203" s="11">
        <v>-1.2714333294456421</v>
      </c>
      <c r="J203" s="11">
        <v>1.847601888908662</v>
      </c>
      <c r="K203" s="11">
        <v>-1.3642833352771788</v>
      </c>
      <c r="L203" s="11">
        <v>0.6</v>
      </c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</row>
    <row r="204" spans="1:102" ht="12.75">
      <c r="A204" s="11"/>
      <c r="B204" s="11"/>
      <c r="C204" s="11"/>
      <c r="D204" s="11">
        <v>0.8901560967807486</v>
      </c>
      <c r="E204" s="11">
        <v>-2.1771394031308775</v>
      </c>
      <c r="F204" s="11">
        <v>-0.4450780483903743</v>
      </c>
      <c r="G204" s="11">
        <v>1.0885697015654388</v>
      </c>
      <c r="H204" s="11">
        <v>-3.7444515521497963</v>
      </c>
      <c r="I204" s="11">
        <v>-1.1623599300726009</v>
      </c>
      <c r="J204" s="11">
        <v>1.8722257760748982</v>
      </c>
      <c r="K204" s="11">
        <v>-1.4188200349636995</v>
      </c>
      <c r="L204" s="11">
        <v>0.55</v>
      </c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</row>
    <row r="205" spans="1:102" ht="12.75">
      <c r="A205" s="11"/>
      <c r="B205" s="11"/>
      <c r="C205" s="11"/>
      <c r="D205" s="11">
        <v>0.7980358162955463</v>
      </c>
      <c r="E205" s="11">
        <v>-2.1703359381003198</v>
      </c>
      <c r="F205" s="11">
        <v>-0.39901790814777316</v>
      </c>
      <c r="G205" s="11">
        <v>1.0851679690501599</v>
      </c>
      <c r="H205" s="11">
        <v>-3.788959356988834</v>
      </c>
      <c r="I205" s="11">
        <v>-1.053502959916057</v>
      </c>
      <c r="J205" s="11">
        <v>1.894479678494417</v>
      </c>
      <c r="K205" s="11">
        <v>-1.4732485200419714</v>
      </c>
      <c r="L205" s="11">
        <v>0.5</v>
      </c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</row>
    <row r="206" spans="1:102" ht="12.75">
      <c r="A206" s="11"/>
      <c r="B206" s="11"/>
      <c r="C206" s="11"/>
      <c r="D206" s="11">
        <v>0.7084720872847988</v>
      </c>
      <c r="E206" s="11">
        <v>-2.1612518216014</v>
      </c>
      <c r="F206" s="11">
        <v>-0.3542360436423994</v>
      </c>
      <c r="G206" s="11">
        <v>1.0806259108007</v>
      </c>
      <c r="H206" s="11">
        <v>-3.828861147803611</v>
      </c>
      <c r="I206" s="11">
        <v>-0.9449861630110411</v>
      </c>
      <c r="J206" s="11">
        <v>1.9144305739018055</v>
      </c>
      <c r="K206" s="11">
        <v>-1.5275069184944794</v>
      </c>
      <c r="L206" s="11">
        <v>0.45</v>
      </c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</row>
    <row r="207" spans="1:102" ht="12.75">
      <c r="A207" s="11"/>
      <c r="B207" s="11"/>
      <c r="C207" s="11"/>
      <c r="D207" s="11">
        <v>0.6213480491246945</v>
      </c>
      <c r="E207" s="11">
        <v>-2.1500597832892114</v>
      </c>
      <c r="F207" s="11">
        <v>-0.3106740245623473</v>
      </c>
      <c r="G207" s="11">
        <v>1.0750298916446057</v>
      </c>
      <c r="H207" s="11">
        <v>-3.8642847521678507</v>
      </c>
      <c r="I207" s="11">
        <v>-0.8369235719309711</v>
      </c>
      <c r="J207" s="11">
        <v>1.9321423760839254</v>
      </c>
      <c r="K207" s="11">
        <v>-1.5815382140345144</v>
      </c>
      <c r="L207" s="11">
        <v>0.4</v>
      </c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</row>
    <row r="208" spans="1:102" ht="12.75">
      <c r="A208" s="11"/>
      <c r="B208" s="11"/>
      <c r="C208" s="11"/>
      <c r="D208" s="11">
        <v>0.5365525689738047</v>
      </c>
      <c r="E208" s="11">
        <v>-2.136913585045551</v>
      </c>
      <c r="F208" s="11">
        <v>-0.26827628448690233</v>
      </c>
      <c r="G208" s="11">
        <v>1.0684567925227755</v>
      </c>
      <c r="H208" s="11">
        <v>-3.8953521546240855</v>
      </c>
      <c r="I208" s="11">
        <v>-0.7294205827665106</v>
      </c>
      <c r="J208" s="11">
        <v>1.9476760773120427</v>
      </c>
      <c r="K208" s="11">
        <v>-1.6352897086167448</v>
      </c>
      <c r="L208" s="11">
        <v>0.35</v>
      </c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</row>
    <row r="209" spans="1:102" ht="12.75">
      <c r="A209" s="11"/>
      <c r="B209" s="11"/>
      <c r="C209" s="11"/>
      <c r="D209" s="11">
        <v>0.4539801814377816</v>
      </c>
      <c r="E209" s="11">
        <v>-2.1219502167765065</v>
      </c>
      <c r="F209" s="11">
        <v>-0.2269900907188908</v>
      </c>
      <c r="G209" s="11">
        <v>1.0609751083882533</v>
      </c>
      <c r="H209" s="11">
        <v>-3.922179783072776</v>
      </c>
      <c r="I209" s="11">
        <v>-0.6225749035142331</v>
      </c>
      <c r="J209" s="11">
        <v>1.961089891536388</v>
      </c>
      <c r="K209" s="11">
        <v>-1.6887125482428835</v>
      </c>
      <c r="L209" s="11">
        <v>0.3</v>
      </c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</row>
    <row r="210" spans="1:102" ht="12.75">
      <c r="A210" s="11"/>
      <c r="B210" s="11"/>
      <c r="C210" s="11"/>
      <c r="D210" s="11">
        <v>0.3735309642711742</v>
      </c>
      <c r="E210" s="11">
        <v>-2.1052918035713453</v>
      </c>
      <c r="F210" s="11">
        <v>-0.1867654821355871</v>
      </c>
      <c r="G210" s="11">
        <v>1.0526459017856726</v>
      </c>
      <c r="H210" s="11">
        <v>-3.944878792144665</v>
      </c>
      <c r="I210" s="11">
        <v>-0.5164773926754077</v>
      </c>
      <c r="J210" s="11">
        <v>1.9724393960723325</v>
      </c>
      <c r="K210" s="11">
        <v>-1.741761303662296</v>
      </c>
      <c r="L210" s="11">
        <v>0.25</v>
      </c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</row>
    <row r="211" spans="1:102" ht="12.75">
      <c r="A211" s="11"/>
      <c r="B211" s="11"/>
      <c r="C211" s="11"/>
      <c r="D211" s="11">
        <v>0.29511037037594007</v>
      </c>
      <c r="E211" s="11">
        <v>-2.087047264650728</v>
      </c>
      <c r="F211" s="11">
        <v>-0.14755518518797003</v>
      </c>
      <c r="G211" s="11">
        <v>1.043523632325364</v>
      </c>
      <c r="H211" s="11">
        <v>-3.9635553403582238</v>
      </c>
      <c r="I211" s="11">
        <v>-0.41121280249684045</v>
      </c>
      <c r="J211" s="11">
        <v>1.9817776701791119</v>
      </c>
      <c r="K211" s="11">
        <v>-1.7943935987515798</v>
      </c>
      <c r="L211" s="11">
        <v>0.2</v>
      </c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</row>
    <row r="212" spans="1:102" ht="12.75">
      <c r="A212" s="11"/>
      <c r="B212" s="11"/>
      <c r="C212" s="11"/>
      <c r="D212" s="11">
        <v>0.21862903132234823</v>
      </c>
      <c r="E212" s="11">
        <v>-2.06731375859113</v>
      </c>
      <c r="F212" s="11">
        <v>-0.10931451566117412</v>
      </c>
      <c r="G212" s="11">
        <v>1.033656879295565</v>
      </c>
      <c r="H212" s="11">
        <v>-3.9783108588770206</v>
      </c>
      <c r="I212" s="11">
        <v>-0.30686043926430406</v>
      </c>
      <c r="J212" s="11">
        <v>1.9891554294385103</v>
      </c>
      <c r="K212" s="11">
        <v>-1.846569780367848</v>
      </c>
      <c r="L212" s="11">
        <v>0.15</v>
      </c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</row>
    <row r="213" spans="1:102" ht="12.75">
      <c r="A213" s="11"/>
      <c r="B213" s="11"/>
      <c r="C213" s="11"/>
      <c r="D213" s="11">
        <v>0.14400254378345076</v>
      </c>
      <c r="E213" s="11">
        <v>-2.0461779442436887</v>
      </c>
      <c r="F213" s="11">
        <v>-0.07200127189172538</v>
      </c>
      <c r="G213" s="11">
        <v>1.0230889721218444</v>
      </c>
      <c r="H213" s="11">
        <v>-3.989242310443138</v>
      </c>
      <c r="I213" s="11">
        <v>-0.2034947513347476</v>
      </c>
      <c r="J213" s="11">
        <v>1.994621155221569</v>
      </c>
      <c r="K213" s="11">
        <v>-1.8982526243326263</v>
      </c>
      <c r="L213" s="11">
        <v>0.1</v>
      </c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</row>
    <row r="214" spans="1:102" ht="12.75">
      <c r="A214" s="11"/>
      <c r="B214" s="11"/>
      <c r="C214" s="11"/>
      <c r="D214" s="11">
        <v>0.07115124735378851</v>
      </c>
      <c r="E214" s="11">
        <v>-2.0237170824512627</v>
      </c>
      <c r="F214" s="11">
        <v>-0.03557562367689426</v>
      </c>
      <c r="G214" s="11">
        <v>1.0118585412256313</v>
      </c>
      <c r="H214" s="11">
        <v>-3.9964424376323104</v>
      </c>
      <c r="I214" s="11">
        <v>-0.10118585412256315</v>
      </c>
      <c r="J214" s="11">
        <v>1.9982212188161552</v>
      </c>
      <c r="K214" s="11">
        <v>-1.9494070729387185</v>
      </c>
      <c r="L214" s="11">
        <v>0.05</v>
      </c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</row>
    <row r="215" spans="1:102" ht="12.75">
      <c r="A215" s="11"/>
      <c r="B215" s="11"/>
      <c r="C215" s="11"/>
      <c r="D215" s="11">
        <v>0</v>
      </c>
      <c r="E215" s="11">
        <v>-2</v>
      </c>
      <c r="F215" s="11">
        <v>0</v>
      </c>
      <c r="G215" s="11">
        <v>1</v>
      </c>
      <c r="H215" s="11">
        <v>-4</v>
      </c>
      <c r="I215" s="11">
        <v>0</v>
      </c>
      <c r="J215" s="11">
        <v>2</v>
      </c>
      <c r="K215" s="11">
        <v>-2</v>
      </c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</row>
    <row r="216" spans="1:102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</row>
    <row r="217" spans="1:102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</row>
    <row r="218" spans="1:102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</row>
    <row r="219" spans="1:102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</row>
    <row r="220" spans="1:102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</row>
    <row r="221" spans="1:102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</row>
    <row r="222" spans="1:102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</row>
    <row r="223" spans="1:102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</row>
    <row r="224" spans="1:102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</row>
    <row r="225" spans="1:102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</row>
    <row r="226" spans="1:102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</row>
    <row r="227" spans="1:102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</row>
    <row r="228" spans="1:102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</row>
    <row r="229" spans="1:102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</row>
    <row r="230" spans="1:102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</row>
    <row r="231" spans="1:102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</row>
    <row r="232" spans="1:102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</row>
    <row r="233" spans="1:102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</row>
    <row r="234" spans="1:102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</row>
    <row r="235" spans="1:102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</row>
    <row r="236" spans="1:102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</row>
    <row r="237" spans="1:102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</row>
    <row r="238" spans="1:102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</row>
    <row r="239" spans="1:102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</row>
    <row r="240" spans="1:102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</row>
    <row r="241" spans="1:102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</row>
    <row r="242" spans="1:102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</row>
    <row r="243" spans="1:102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</row>
    <row r="244" spans="1:102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</row>
    <row r="245" spans="1:102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</row>
    <row r="246" spans="1:102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</row>
    <row r="247" spans="1:102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</row>
    <row r="248" spans="1:102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</row>
    <row r="249" spans="1:102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</row>
    <row r="250" spans="1:102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</row>
    <row r="251" spans="1:102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</row>
    <row r="252" spans="1:102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</row>
    <row r="253" spans="1:102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</row>
    <row r="254" spans="1:102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</row>
    <row r="255" spans="1:102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</row>
    <row r="256" spans="1:102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</row>
    <row r="257" spans="1:102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</row>
    <row r="258" spans="1:102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</row>
    <row r="259" spans="1:102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</row>
    <row r="260" spans="1:102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</row>
    <row r="261" spans="1:102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</row>
    <row r="262" spans="1:102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</row>
    <row r="263" spans="1:102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</row>
    <row r="264" spans="1:102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</row>
    <row r="265" spans="1:102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</row>
    <row r="266" spans="1:102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</row>
    <row r="267" spans="1:102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</row>
    <row r="268" spans="1:102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</row>
    <row r="269" spans="1:102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</row>
    <row r="270" spans="1:102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</row>
    <row r="271" spans="1:102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</row>
    <row r="272" spans="1:102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</row>
    <row r="273" spans="1:102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</row>
    <row r="274" spans="1:102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</row>
    <row r="275" spans="1:102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</row>
    <row r="276" spans="1:102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</row>
    <row r="277" spans="1:102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</row>
    <row r="278" spans="1:102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</row>
    <row r="279" spans="1:102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</row>
    <row r="280" spans="1:102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</row>
    <row r="281" spans="1:102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</row>
    <row r="282" spans="1:102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</row>
    <row r="283" spans="1:102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</row>
    <row r="284" spans="1:102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</row>
    <row r="285" spans="1:102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</row>
    <row r="286" spans="1:102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</row>
    <row r="287" spans="1:102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</row>
    <row r="288" spans="1:102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</row>
    <row r="289" spans="1:102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</row>
    <row r="290" spans="1:102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</row>
    <row r="291" spans="1:102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</row>
    <row r="292" spans="1:102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</row>
    <row r="293" spans="1:102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</row>
    <row r="294" spans="1:102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</row>
    <row r="295" spans="1:102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</row>
    <row r="296" spans="1:102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</row>
    <row r="297" spans="1:102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</row>
    <row r="298" spans="1:102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</row>
    <row r="299" spans="1:102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</row>
    <row r="300" spans="1:102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</row>
    <row r="301" spans="1:102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</row>
    <row r="302" spans="1:102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</row>
    <row r="303" spans="1:102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</row>
    <row r="304" spans="1:102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</row>
    <row r="305" spans="1:102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</row>
    <row r="306" spans="1:102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</row>
    <row r="307" spans="1:102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</row>
    <row r="308" spans="1:102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</row>
    <row r="309" spans="1:102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</row>
    <row r="310" spans="1:102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</row>
    <row r="311" spans="1:102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</row>
    <row r="312" spans="1:102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</row>
    <row r="313" spans="1:102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</row>
    <row r="314" spans="1:102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</row>
    <row r="315" spans="1:102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</row>
    <row r="316" spans="1:102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</row>
    <row r="317" spans="1:102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</row>
    <row r="318" spans="1:102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</row>
    <row r="319" spans="1:102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</row>
    <row r="320" spans="1:102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</row>
    <row r="321" spans="1:102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</row>
    <row r="322" spans="1:102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</row>
    <row r="323" spans="1:102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</row>
    <row r="324" spans="1:102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</row>
    <row r="325" spans="1:102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</row>
    <row r="326" spans="1:102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</row>
    <row r="327" spans="1:102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</row>
    <row r="328" spans="1:102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</row>
    <row r="329" spans="1:102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</row>
    <row r="330" spans="1:102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</row>
    <row r="331" spans="1:102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</row>
    <row r="332" spans="1:102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</row>
    <row r="333" spans="1:102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</row>
    <row r="334" spans="1:102" ht="12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</row>
    <row r="335" spans="1:102" ht="12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</row>
    <row r="336" spans="1:102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</row>
    <row r="337" spans="1:102" ht="12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</row>
    <row r="338" spans="1:102" ht="12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</row>
    <row r="339" spans="1:102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</row>
    <row r="340" spans="1:102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</row>
    <row r="341" spans="1:102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</row>
    <row r="342" spans="1:102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</row>
    <row r="343" spans="1:102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</row>
    <row r="344" spans="1:102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</row>
    <row r="345" spans="1:102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</row>
    <row r="346" spans="1:102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</row>
    <row r="347" spans="1:102" ht="12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</row>
    <row r="348" spans="1:102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</row>
    <row r="349" spans="1:102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</row>
    <row r="350" spans="1:102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</row>
    <row r="351" spans="1:102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</row>
    <row r="352" spans="1:102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</row>
    <row r="353" spans="1:102" ht="12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</row>
    <row r="354" spans="1:102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</row>
    <row r="355" spans="1:102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</row>
    <row r="356" spans="1:102" ht="12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</row>
    <row r="357" spans="1:102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</row>
    <row r="358" spans="1:102" ht="12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</row>
    <row r="359" spans="1:102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</row>
    <row r="360" spans="1:102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</row>
    <row r="361" spans="1:102" ht="12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</row>
    <row r="362" spans="1:102" ht="12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</row>
    <row r="363" spans="1:102" ht="12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</row>
    <row r="364" spans="1:102" ht="12.7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</row>
    <row r="365" spans="1:102" ht="12.7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</row>
    <row r="366" spans="1:102" ht="12.7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</row>
    <row r="367" spans="1:102" ht="12.7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</row>
    <row r="368" spans="1:102" ht="12.7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</row>
    <row r="369" spans="1:102" ht="12.7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</row>
    <row r="370" spans="1:102" ht="12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</row>
    <row r="371" spans="1:102" ht="12.7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</row>
    <row r="372" spans="1:102" ht="12.7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</row>
    <row r="373" spans="1:102" ht="12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</row>
    <row r="374" spans="1:102" ht="12.7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</row>
    <row r="375" spans="1:102" ht="12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</row>
    <row r="376" spans="1:102" ht="12.7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</row>
    <row r="377" spans="1:102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</row>
    <row r="378" spans="1:102" ht="12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</row>
    <row r="379" spans="1:102" ht="12.7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</row>
    <row r="380" spans="1:102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</row>
    <row r="381" spans="1:102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</row>
    <row r="382" spans="1:102" ht="12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</row>
    <row r="383" spans="1:102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</row>
    <row r="384" spans="1:102" ht="12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</row>
    <row r="385" spans="1:102" ht="12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</row>
    <row r="386" spans="1:102" ht="12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</row>
    <row r="387" spans="1:102" ht="12.7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</row>
    <row r="388" spans="1:102" ht="12.7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</row>
    <row r="389" spans="1:102" ht="12.7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</row>
    <row r="390" spans="1:102" ht="12.7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25">
        <v>0</v>
      </c>
      <c r="T390" s="25">
        <f>-B13*0.9</f>
        <v>-4.877092740304657</v>
      </c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</row>
    <row r="391" spans="1:102" ht="12.7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</row>
    <row r="392" spans="1:102" ht="12.7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</row>
    <row r="393" spans="1:102" ht="12.7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1"/>
      <c r="CV393" s="11"/>
      <c r="CW393" s="11"/>
      <c r="CX393" s="11"/>
    </row>
    <row r="394" spans="1:102" ht="12.7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</row>
    <row r="395" spans="1:102" ht="12.7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</row>
    <row r="396" spans="1:102" ht="12.7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</row>
    <row r="397" spans="1:102" ht="12.7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1"/>
      <c r="CR397" s="11"/>
      <c r="CS397" s="11"/>
      <c r="CT397" s="11"/>
      <c r="CU397" s="11"/>
      <c r="CV397" s="11"/>
      <c r="CW397" s="11"/>
      <c r="CX397" s="11"/>
    </row>
    <row r="398" spans="1:102" ht="12.7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1"/>
      <c r="CS398" s="11"/>
      <c r="CT398" s="11"/>
      <c r="CU398" s="11"/>
      <c r="CV398" s="11"/>
      <c r="CW398" s="11"/>
      <c r="CX398" s="11"/>
    </row>
    <row r="399" spans="1:102" ht="12.7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1"/>
      <c r="CP399" s="11"/>
      <c r="CQ399" s="11"/>
      <c r="CR399" s="11"/>
      <c r="CS399" s="11"/>
      <c r="CT399" s="11"/>
      <c r="CU399" s="11"/>
      <c r="CV399" s="11"/>
      <c r="CW399" s="11"/>
      <c r="CX399" s="11"/>
    </row>
    <row r="400" spans="1:102" ht="12.7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  <c r="CO400" s="11"/>
      <c r="CP400" s="11"/>
      <c r="CQ400" s="11"/>
      <c r="CR400" s="11"/>
      <c r="CS400" s="11"/>
      <c r="CT400" s="11"/>
      <c r="CU400" s="11"/>
      <c r="CV400" s="11"/>
      <c r="CW400" s="11"/>
      <c r="CX400" s="11"/>
    </row>
    <row r="401" spans="1:102" ht="12.7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  <c r="CO401" s="11"/>
      <c r="CP401" s="11"/>
      <c r="CQ401" s="11"/>
      <c r="CR401" s="11"/>
      <c r="CS401" s="11"/>
      <c r="CT401" s="11"/>
      <c r="CU401" s="11"/>
      <c r="CV401" s="11"/>
      <c r="CW401" s="11"/>
      <c r="CX401" s="11"/>
    </row>
    <row r="402" spans="1:102" ht="12.7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1"/>
      <c r="CN402" s="11"/>
      <c r="CO402" s="11"/>
      <c r="CP402" s="11"/>
      <c r="CQ402" s="11"/>
      <c r="CR402" s="11"/>
      <c r="CS402" s="11"/>
      <c r="CT402" s="11"/>
      <c r="CU402" s="11"/>
      <c r="CV402" s="11"/>
      <c r="CW402" s="11"/>
      <c r="CX402" s="11"/>
    </row>
    <row r="403" spans="1:102" ht="12.7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1"/>
      <c r="CV403" s="11"/>
      <c r="CW403" s="11"/>
      <c r="CX403" s="11"/>
    </row>
    <row r="404" spans="1:102" ht="12.7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1"/>
      <c r="CT404" s="11"/>
      <c r="CU404" s="11"/>
      <c r="CV404" s="11"/>
      <c r="CW404" s="11"/>
      <c r="CX404" s="11"/>
    </row>
    <row r="405" spans="1:102" ht="12.7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</row>
    <row r="406" spans="1:102" ht="12.7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</row>
    <row r="407" spans="1:102" ht="12.7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1"/>
      <c r="CV407" s="11"/>
      <c r="CW407" s="11"/>
      <c r="CX407" s="11"/>
    </row>
    <row r="408" spans="1:102" ht="12.7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</row>
    <row r="409" spans="1:102" ht="12.7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</row>
    <row r="410" spans="1:102" ht="12.7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</row>
    <row r="411" spans="1:102" ht="12.7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</row>
    <row r="412" spans="1:102" ht="12.7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</row>
    <row r="413" spans="1:102" ht="12.7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</row>
    <row r="414" spans="1:102" ht="12.7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1"/>
      <c r="CV414" s="11"/>
      <c r="CW414" s="11"/>
      <c r="CX414" s="11"/>
    </row>
    <row r="415" spans="1:102" ht="12.7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</row>
    <row r="416" spans="1:102" ht="12.7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1"/>
      <c r="CV416" s="11"/>
      <c r="CW416" s="11"/>
      <c r="CX416" s="11"/>
    </row>
    <row r="417" spans="1:102" ht="12.7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1"/>
      <c r="CS417" s="11"/>
      <c r="CT417" s="11"/>
      <c r="CU417" s="11"/>
      <c r="CV417" s="11"/>
      <c r="CW417" s="11"/>
      <c r="CX417" s="11"/>
    </row>
    <row r="418" spans="1:102" ht="12.7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</row>
    <row r="419" spans="1:102" ht="12.7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</row>
    <row r="420" spans="1:102" ht="12.7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</row>
    <row r="421" spans="1:102" ht="12.7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  <c r="CV421" s="11"/>
      <c r="CW421" s="11"/>
      <c r="CX421" s="11"/>
    </row>
    <row r="422" spans="1:102" ht="12.7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1"/>
      <c r="CV422" s="11"/>
      <c r="CW422" s="11"/>
      <c r="CX422" s="11"/>
    </row>
    <row r="423" spans="1:102" ht="12.7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</row>
    <row r="424" spans="1:102" ht="12.7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</row>
    <row r="425" spans="1:102" ht="12.7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1"/>
      <c r="CV425" s="11"/>
      <c r="CW425" s="11"/>
      <c r="CX425" s="11"/>
    </row>
    <row r="426" spans="1:102" ht="12.7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11"/>
      <c r="CX426" s="11"/>
    </row>
    <row r="427" spans="1:102" ht="12.7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1"/>
      <c r="CV427" s="11"/>
      <c r="CW427" s="11"/>
      <c r="CX427" s="11"/>
    </row>
    <row r="428" spans="1:102" ht="12.7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1"/>
      <c r="CT428" s="11"/>
      <c r="CU428" s="11"/>
      <c r="CV428" s="11"/>
      <c r="CW428" s="11"/>
      <c r="CX428" s="11"/>
    </row>
    <row r="429" spans="1:102" ht="12.7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1"/>
      <c r="CT429" s="11"/>
      <c r="CU429" s="11"/>
      <c r="CV429" s="11"/>
      <c r="CW429" s="11"/>
      <c r="CX429" s="11"/>
    </row>
    <row r="430" spans="1:102" ht="12.7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11"/>
      <c r="CX430" s="11"/>
    </row>
    <row r="431" spans="1:102" ht="12.7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</row>
    <row r="432" spans="1:102" ht="12.7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1"/>
      <c r="CT432" s="11"/>
      <c r="CU432" s="11"/>
      <c r="CV432" s="11"/>
      <c r="CW432" s="11"/>
      <c r="CX432" s="11"/>
    </row>
    <row r="433" spans="1:102" ht="12.7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1"/>
      <c r="CV433" s="11"/>
      <c r="CW433" s="11"/>
      <c r="CX433" s="11"/>
    </row>
    <row r="434" spans="1:102" ht="12.7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  <c r="CR434" s="11"/>
      <c r="CS434" s="11"/>
      <c r="CT434" s="11"/>
      <c r="CU434" s="11"/>
      <c r="CV434" s="11"/>
      <c r="CW434" s="11"/>
      <c r="CX434" s="11"/>
    </row>
    <row r="435" spans="1:102" ht="12.7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1"/>
      <c r="CV435" s="11"/>
      <c r="CW435" s="11"/>
      <c r="CX435" s="11"/>
    </row>
    <row r="436" spans="1:102" ht="12.7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  <c r="CR436" s="11"/>
      <c r="CS436" s="11"/>
      <c r="CT436" s="11"/>
      <c r="CU436" s="11"/>
      <c r="CV436" s="11"/>
      <c r="CW436" s="11"/>
      <c r="CX436" s="11"/>
    </row>
    <row r="437" spans="1:102" ht="12.7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1"/>
      <c r="CV437" s="11"/>
      <c r="CW437" s="11"/>
      <c r="CX437" s="11"/>
    </row>
    <row r="438" spans="1:102" ht="12.7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1"/>
      <c r="CV438" s="11"/>
      <c r="CW438" s="11"/>
      <c r="CX438" s="11"/>
    </row>
    <row r="439" spans="1:102" ht="12.7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</row>
    <row r="440" spans="1:102" ht="12.7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1"/>
      <c r="CS440" s="11"/>
      <c r="CT440" s="11"/>
      <c r="CU440" s="11"/>
      <c r="CV440" s="11"/>
      <c r="CW440" s="11"/>
      <c r="CX440" s="11"/>
    </row>
    <row r="441" spans="1:102" ht="12.7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1"/>
      <c r="CS441" s="11"/>
      <c r="CT441" s="11"/>
      <c r="CU441" s="11"/>
      <c r="CV441" s="11"/>
      <c r="CW441" s="11"/>
      <c r="CX441" s="11"/>
    </row>
    <row r="442" spans="1:102" ht="12.7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1"/>
      <c r="CP442" s="11"/>
      <c r="CQ442" s="11"/>
      <c r="CR442" s="11"/>
      <c r="CS442" s="11"/>
      <c r="CT442" s="11"/>
      <c r="CU442" s="11"/>
      <c r="CV442" s="11"/>
      <c r="CW442" s="11"/>
      <c r="CX442" s="11"/>
    </row>
    <row r="443" spans="1:102" ht="12.7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  <c r="CR443" s="11"/>
      <c r="CS443" s="11"/>
      <c r="CT443" s="11"/>
      <c r="CU443" s="11"/>
      <c r="CV443" s="11"/>
      <c r="CW443" s="11"/>
      <c r="CX443" s="11"/>
    </row>
    <row r="444" spans="1:102" ht="12.7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11"/>
      <c r="CQ444" s="11"/>
      <c r="CR444" s="11"/>
      <c r="CS444" s="11"/>
      <c r="CT444" s="11"/>
      <c r="CU444" s="11"/>
      <c r="CV444" s="11"/>
      <c r="CW444" s="11"/>
      <c r="CX444" s="11"/>
    </row>
    <row r="445" spans="1:102" ht="12.7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1"/>
      <c r="CS445" s="11"/>
      <c r="CT445" s="11"/>
      <c r="CU445" s="11"/>
      <c r="CV445" s="11"/>
      <c r="CW445" s="11"/>
      <c r="CX445" s="11"/>
    </row>
    <row r="446" spans="1:102" ht="12.7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  <c r="CO446" s="11"/>
      <c r="CP446" s="11"/>
      <c r="CQ446" s="11"/>
      <c r="CR446" s="11"/>
      <c r="CS446" s="11"/>
      <c r="CT446" s="11"/>
      <c r="CU446" s="11"/>
      <c r="CV446" s="11"/>
      <c r="CW446" s="11"/>
      <c r="CX446" s="11"/>
    </row>
    <row r="447" spans="1:102" ht="12.7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  <c r="CR447" s="11"/>
      <c r="CS447" s="11"/>
      <c r="CT447" s="11"/>
      <c r="CU447" s="11"/>
      <c r="CV447" s="11"/>
      <c r="CW447" s="11"/>
      <c r="CX447" s="11"/>
    </row>
    <row r="448" spans="1:102" ht="12.7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1"/>
      <c r="CP448" s="11"/>
      <c r="CQ448" s="11"/>
      <c r="CR448" s="11"/>
      <c r="CS448" s="11"/>
      <c r="CT448" s="11"/>
      <c r="CU448" s="11"/>
      <c r="CV448" s="11"/>
      <c r="CW448" s="11"/>
      <c r="CX448" s="11"/>
    </row>
    <row r="449" spans="1:102" ht="12.7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1"/>
      <c r="CP449" s="11"/>
      <c r="CQ449" s="11"/>
      <c r="CR449" s="11"/>
      <c r="CS449" s="11"/>
      <c r="CT449" s="11"/>
      <c r="CU449" s="11"/>
      <c r="CV449" s="11"/>
      <c r="CW449" s="11"/>
      <c r="CX449" s="11"/>
    </row>
    <row r="450" spans="1:102" ht="12.7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  <c r="CP450" s="11"/>
      <c r="CQ450" s="11"/>
      <c r="CR450" s="11"/>
      <c r="CS450" s="11"/>
      <c r="CT450" s="11"/>
      <c r="CU450" s="11"/>
      <c r="CV450" s="11"/>
      <c r="CW450" s="11"/>
      <c r="CX450" s="11"/>
    </row>
    <row r="451" spans="1:102" ht="12.7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  <c r="CP451" s="11"/>
      <c r="CQ451" s="11"/>
      <c r="CR451" s="11"/>
      <c r="CS451" s="11"/>
      <c r="CT451" s="11"/>
      <c r="CU451" s="11"/>
      <c r="CV451" s="11"/>
      <c r="CW451" s="11"/>
      <c r="CX451" s="11"/>
    </row>
    <row r="452" spans="1:102" ht="12.7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1"/>
      <c r="CR452" s="11"/>
      <c r="CS452" s="11"/>
      <c r="CT452" s="11"/>
      <c r="CU452" s="11"/>
      <c r="CV452" s="11"/>
      <c r="CW452" s="11"/>
      <c r="CX452" s="11"/>
    </row>
    <row r="453" spans="1:102" ht="12.7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  <c r="CO453" s="11"/>
      <c r="CP453" s="11"/>
      <c r="CQ453" s="11"/>
      <c r="CR453" s="11"/>
      <c r="CS453" s="11"/>
      <c r="CT453" s="11"/>
      <c r="CU453" s="11"/>
      <c r="CV453" s="11"/>
      <c r="CW453" s="11"/>
      <c r="CX453" s="11"/>
    </row>
    <row r="454" spans="1:102" ht="12.7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  <c r="CO454" s="11"/>
      <c r="CP454" s="11"/>
      <c r="CQ454" s="11"/>
      <c r="CR454" s="11"/>
      <c r="CS454" s="11"/>
      <c r="CT454" s="11"/>
      <c r="CU454" s="11"/>
      <c r="CV454" s="11"/>
      <c r="CW454" s="11"/>
      <c r="CX454" s="11"/>
    </row>
    <row r="455" spans="1:102" ht="12.7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  <c r="CO455" s="11"/>
      <c r="CP455" s="11"/>
      <c r="CQ455" s="11"/>
      <c r="CR455" s="11"/>
      <c r="CS455" s="11"/>
      <c r="CT455" s="11"/>
      <c r="CU455" s="11"/>
      <c r="CV455" s="11"/>
      <c r="CW455" s="11"/>
      <c r="CX455" s="11"/>
    </row>
    <row r="456" spans="1:102" ht="12.7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1"/>
      <c r="CN456" s="11"/>
      <c r="CO456" s="11"/>
      <c r="CP456" s="11"/>
      <c r="CQ456" s="11"/>
      <c r="CR456" s="11"/>
      <c r="CS456" s="11"/>
      <c r="CT456" s="11"/>
      <c r="CU456" s="11"/>
      <c r="CV456" s="11"/>
      <c r="CW456" s="11"/>
      <c r="CX456" s="11"/>
    </row>
    <row r="457" spans="1:102" ht="12.7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  <c r="CN457" s="11"/>
      <c r="CO457" s="11"/>
      <c r="CP457" s="11"/>
      <c r="CQ457" s="11"/>
      <c r="CR457" s="11"/>
      <c r="CS457" s="11"/>
      <c r="CT457" s="11"/>
      <c r="CU457" s="11"/>
      <c r="CV457" s="11"/>
      <c r="CW457" s="11"/>
      <c r="CX457" s="11"/>
    </row>
    <row r="458" spans="1:102" ht="12.7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  <c r="CN458" s="11"/>
      <c r="CO458" s="11"/>
      <c r="CP458" s="11"/>
      <c r="CQ458" s="11"/>
      <c r="CR458" s="11"/>
      <c r="CS458" s="11"/>
      <c r="CT458" s="11"/>
      <c r="CU458" s="11"/>
      <c r="CV458" s="11"/>
      <c r="CW458" s="11"/>
      <c r="CX458" s="11"/>
    </row>
    <row r="459" spans="1:102" ht="12.7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  <c r="CN459" s="11"/>
      <c r="CO459" s="11"/>
      <c r="CP459" s="11"/>
      <c r="CQ459" s="11"/>
      <c r="CR459" s="11"/>
      <c r="CS459" s="11"/>
      <c r="CT459" s="11"/>
      <c r="CU459" s="11"/>
      <c r="CV459" s="11"/>
      <c r="CW459" s="11"/>
      <c r="CX459" s="11"/>
    </row>
    <row r="460" spans="1:102" ht="12.7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  <c r="CN460" s="11"/>
      <c r="CO460" s="11"/>
      <c r="CP460" s="11"/>
      <c r="CQ460" s="11"/>
      <c r="CR460" s="11"/>
      <c r="CS460" s="11"/>
      <c r="CT460" s="11"/>
      <c r="CU460" s="11"/>
      <c r="CV460" s="11"/>
      <c r="CW460" s="11"/>
      <c r="CX460" s="11"/>
    </row>
    <row r="461" spans="1:102" ht="12.7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  <c r="CN461" s="11"/>
      <c r="CO461" s="11"/>
      <c r="CP461" s="11"/>
      <c r="CQ461" s="11"/>
      <c r="CR461" s="11"/>
      <c r="CS461" s="11"/>
      <c r="CT461" s="11"/>
      <c r="CU461" s="11"/>
      <c r="CV461" s="11"/>
      <c r="CW461" s="11"/>
      <c r="CX461" s="11"/>
    </row>
    <row r="462" spans="1:102" ht="12.7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  <c r="CN462" s="11"/>
      <c r="CO462" s="11"/>
      <c r="CP462" s="11"/>
      <c r="CQ462" s="11"/>
      <c r="CR462" s="11"/>
      <c r="CS462" s="11"/>
      <c r="CT462" s="11"/>
      <c r="CU462" s="11"/>
      <c r="CV462" s="11"/>
      <c r="CW462" s="11"/>
      <c r="CX462" s="11"/>
    </row>
    <row r="463" spans="1:102" ht="12.7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  <c r="CM463" s="11"/>
      <c r="CN463" s="11"/>
      <c r="CO463" s="11"/>
      <c r="CP463" s="11"/>
      <c r="CQ463" s="11"/>
      <c r="CR463" s="11"/>
      <c r="CS463" s="11"/>
      <c r="CT463" s="11"/>
      <c r="CU463" s="11"/>
      <c r="CV463" s="11"/>
      <c r="CW463" s="11"/>
      <c r="CX463" s="11"/>
    </row>
    <row r="464" spans="1:102" ht="12.7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  <c r="CN464" s="11"/>
      <c r="CO464" s="11"/>
      <c r="CP464" s="11"/>
      <c r="CQ464" s="11"/>
      <c r="CR464" s="11"/>
      <c r="CS464" s="11"/>
      <c r="CT464" s="11"/>
      <c r="CU464" s="11"/>
      <c r="CV464" s="11"/>
      <c r="CW464" s="11"/>
      <c r="CX464" s="11"/>
    </row>
    <row r="465" spans="1:102" ht="12.7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  <c r="CO465" s="11"/>
      <c r="CP465" s="11"/>
      <c r="CQ465" s="11"/>
      <c r="CR465" s="11"/>
      <c r="CS465" s="11"/>
      <c r="CT465" s="11"/>
      <c r="CU465" s="11"/>
      <c r="CV465" s="11"/>
      <c r="CW465" s="11"/>
      <c r="CX465" s="11"/>
    </row>
    <row r="466" spans="1:102" ht="12.7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  <c r="CN466" s="11"/>
      <c r="CO466" s="11"/>
      <c r="CP466" s="11"/>
      <c r="CQ466" s="11"/>
      <c r="CR466" s="11"/>
      <c r="CS466" s="11"/>
      <c r="CT466" s="11"/>
      <c r="CU466" s="11"/>
      <c r="CV466" s="11"/>
      <c r="CW466" s="11"/>
      <c r="CX466" s="11"/>
    </row>
    <row r="467" spans="1:102" ht="12.7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  <c r="CN467" s="11"/>
      <c r="CO467" s="11"/>
      <c r="CP467" s="11"/>
      <c r="CQ467" s="11"/>
      <c r="CR467" s="11"/>
      <c r="CS467" s="11"/>
      <c r="CT467" s="11"/>
      <c r="CU467" s="11"/>
      <c r="CV467" s="11"/>
      <c r="CW467" s="11"/>
      <c r="CX467" s="11"/>
    </row>
    <row r="468" spans="1:102" ht="12.7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  <c r="CO468" s="11"/>
      <c r="CP468" s="11"/>
      <c r="CQ468" s="11"/>
      <c r="CR468" s="11"/>
      <c r="CS468" s="11"/>
      <c r="CT468" s="11"/>
      <c r="CU468" s="11"/>
      <c r="CV468" s="11"/>
      <c r="CW468" s="11"/>
      <c r="CX468" s="11"/>
    </row>
    <row r="469" spans="1:102" ht="12.7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1"/>
      <c r="CL469" s="11"/>
      <c r="CM469" s="11"/>
      <c r="CN469" s="11"/>
      <c r="CO469" s="11"/>
      <c r="CP469" s="11"/>
      <c r="CQ469" s="11"/>
      <c r="CR469" s="11"/>
      <c r="CS469" s="11"/>
      <c r="CT469" s="11"/>
      <c r="CU469" s="11"/>
      <c r="CV469" s="11"/>
      <c r="CW469" s="11"/>
      <c r="CX469" s="11"/>
    </row>
    <row r="470" spans="1:102" ht="12.7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1"/>
      <c r="CP470" s="11"/>
      <c r="CQ470" s="11"/>
      <c r="CR470" s="11"/>
      <c r="CS470" s="11"/>
      <c r="CT470" s="11"/>
      <c r="CU470" s="11"/>
      <c r="CV470" s="11"/>
      <c r="CW470" s="11"/>
      <c r="CX470" s="11"/>
    </row>
    <row r="471" spans="1:102" ht="12.7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1"/>
      <c r="CN471" s="11"/>
      <c r="CO471" s="11"/>
      <c r="CP471" s="11"/>
      <c r="CQ471" s="11"/>
      <c r="CR471" s="11"/>
      <c r="CS471" s="11"/>
      <c r="CT471" s="11"/>
      <c r="CU471" s="11"/>
      <c r="CV471" s="11"/>
      <c r="CW471" s="11"/>
      <c r="CX471" s="11"/>
    </row>
    <row r="472" spans="1:102" ht="12.7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  <c r="CN472" s="11"/>
      <c r="CO472" s="11"/>
      <c r="CP472" s="11"/>
      <c r="CQ472" s="11"/>
      <c r="CR472" s="11"/>
      <c r="CS472" s="11"/>
      <c r="CT472" s="11"/>
      <c r="CU472" s="11"/>
      <c r="CV472" s="11"/>
      <c r="CW472" s="11"/>
      <c r="CX472" s="11"/>
    </row>
    <row r="473" spans="1:102" ht="12.7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  <c r="CN473" s="11"/>
      <c r="CO473" s="11"/>
      <c r="CP473" s="11"/>
      <c r="CQ473" s="11"/>
      <c r="CR473" s="11"/>
      <c r="CS473" s="11"/>
      <c r="CT473" s="11"/>
      <c r="CU473" s="11"/>
      <c r="CV473" s="11"/>
      <c r="CW473" s="11"/>
      <c r="CX473" s="11"/>
    </row>
    <row r="474" spans="1:102" ht="12.7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  <c r="CN474" s="11"/>
      <c r="CO474" s="11"/>
      <c r="CP474" s="11"/>
      <c r="CQ474" s="11"/>
      <c r="CR474" s="11"/>
      <c r="CS474" s="11"/>
      <c r="CT474" s="11"/>
      <c r="CU474" s="11"/>
      <c r="CV474" s="11"/>
      <c r="CW474" s="11"/>
      <c r="CX474" s="11"/>
    </row>
    <row r="475" spans="1:102" ht="12.7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1"/>
      <c r="CL475" s="11"/>
      <c r="CM475" s="11"/>
      <c r="CN475" s="11"/>
      <c r="CO475" s="11"/>
      <c r="CP475" s="11"/>
      <c r="CQ475" s="11"/>
      <c r="CR475" s="11"/>
      <c r="CS475" s="11"/>
      <c r="CT475" s="11"/>
      <c r="CU475" s="11"/>
      <c r="CV475" s="11"/>
      <c r="CW475" s="11"/>
      <c r="CX475" s="11"/>
    </row>
    <row r="476" spans="1:102" ht="12.7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1"/>
      <c r="CN476" s="11"/>
      <c r="CO476" s="11"/>
      <c r="CP476" s="11"/>
      <c r="CQ476" s="11"/>
      <c r="CR476" s="11"/>
      <c r="CS476" s="11"/>
      <c r="CT476" s="11"/>
      <c r="CU476" s="11"/>
      <c r="CV476" s="11"/>
      <c r="CW476" s="11"/>
      <c r="CX476" s="11"/>
    </row>
    <row r="477" spans="1:102" ht="12.7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  <c r="CN477" s="11"/>
      <c r="CO477" s="11"/>
      <c r="CP477" s="11"/>
      <c r="CQ477" s="11"/>
      <c r="CR477" s="11"/>
      <c r="CS477" s="11"/>
      <c r="CT477" s="11"/>
      <c r="CU477" s="11"/>
      <c r="CV477" s="11"/>
      <c r="CW477" s="11"/>
      <c r="CX477" s="11"/>
    </row>
    <row r="478" spans="1:102" ht="12.7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  <c r="CN478" s="11"/>
      <c r="CO478" s="11"/>
      <c r="CP478" s="11"/>
      <c r="CQ478" s="11"/>
      <c r="CR478" s="11"/>
      <c r="CS478" s="11"/>
      <c r="CT478" s="11"/>
      <c r="CU478" s="11"/>
      <c r="CV478" s="11"/>
      <c r="CW478" s="11"/>
      <c r="CX478" s="11"/>
    </row>
    <row r="479" spans="1:102" ht="12.7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  <c r="CN479" s="11"/>
      <c r="CO479" s="11"/>
      <c r="CP479" s="11"/>
      <c r="CQ479" s="11"/>
      <c r="CR479" s="11"/>
      <c r="CS479" s="11"/>
      <c r="CT479" s="11"/>
      <c r="CU479" s="11"/>
      <c r="CV479" s="11"/>
      <c r="CW479" s="11"/>
      <c r="CX479" s="11"/>
    </row>
    <row r="480" spans="1:102" ht="12.7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  <c r="CN480" s="11"/>
      <c r="CO480" s="11"/>
      <c r="CP480" s="11"/>
      <c r="CQ480" s="11"/>
      <c r="CR480" s="11"/>
      <c r="CS480" s="11"/>
      <c r="CT480" s="11"/>
      <c r="CU480" s="11"/>
      <c r="CV480" s="11"/>
      <c r="CW480" s="11"/>
      <c r="CX480" s="11"/>
    </row>
    <row r="481" spans="1:102" ht="12.7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  <c r="CM481" s="11"/>
      <c r="CN481" s="11"/>
      <c r="CO481" s="11"/>
      <c r="CP481" s="11"/>
      <c r="CQ481" s="11"/>
      <c r="CR481" s="11"/>
      <c r="CS481" s="11"/>
      <c r="CT481" s="11"/>
      <c r="CU481" s="11"/>
      <c r="CV481" s="11"/>
      <c r="CW481" s="11"/>
      <c r="CX481" s="11"/>
    </row>
    <row r="482" spans="1:102" ht="12.7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  <c r="CH482" s="11"/>
      <c r="CI482" s="11"/>
      <c r="CJ482" s="11"/>
      <c r="CK482" s="11"/>
      <c r="CL482" s="11"/>
      <c r="CM482" s="11"/>
      <c r="CN482" s="11"/>
      <c r="CO482" s="11"/>
      <c r="CP482" s="11"/>
      <c r="CQ482" s="11"/>
      <c r="CR482" s="11"/>
      <c r="CS482" s="11"/>
      <c r="CT482" s="11"/>
      <c r="CU482" s="11"/>
      <c r="CV482" s="11"/>
      <c r="CW482" s="11"/>
      <c r="CX482" s="11"/>
    </row>
    <row r="483" spans="1:102" ht="12.7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  <c r="CM483" s="11"/>
      <c r="CN483" s="11"/>
      <c r="CO483" s="11"/>
      <c r="CP483" s="11"/>
      <c r="CQ483" s="11"/>
      <c r="CR483" s="11"/>
      <c r="CS483" s="11"/>
      <c r="CT483" s="11"/>
      <c r="CU483" s="11"/>
      <c r="CV483" s="11"/>
      <c r="CW483" s="11"/>
      <c r="CX483" s="11"/>
    </row>
    <row r="484" spans="1:102" ht="12.7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  <c r="CM484" s="11"/>
      <c r="CN484" s="11"/>
      <c r="CO484" s="11"/>
      <c r="CP484" s="11"/>
      <c r="CQ484" s="11"/>
      <c r="CR484" s="11"/>
      <c r="CS484" s="11"/>
      <c r="CT484" s="11"/>
      <c r="CU484" s="11"/>
      <c r="CV484" s="11"/>
      <c r="CW484" s="11"/>
      <c r="CX484" s="11"/>
    </row>
    <row r="485" spans="1:102" ht="12.7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  <c r="CH485" s="11"/>
      <c r="CI485" s="11"/>
      <c r="CJ485" s="11"/>
      <c r="CK485" s="11"/>
      <c r="CL485" s="11"/>
      <c r="CM485" s="11"/>
      <c r="CN485" s="11"/>
      <c r="CO485" s="11"/>
      <c r="CP485" s="11"/>
      <c r="CQ485" s="11"/>
      <c r="CR485" s="11"/>
      <c r="CS485" s="11"/>
      <c r="CT485" s="11"/>
      <c r="CU485" s="11"/>
      <c r="CV485" s="11"/>
      <c r="CW485" s="11"/>
      <c r="CX485" s="11"/>
    </row>
    <row r="486" spans="1:102" ht="12.7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1"/>
      <c r="CN486" s="11"/>
      <c r="CO486" s="11"/>
      <c r="CP486" s="11"/>
      <c r="CQ486" s="11"/>
      <c r="CR486" s="11"/>
      <c r="CS486" s="11"/>
      <c r="CT486" s="11"/>
      <c r="CU486" s="11"/>
      <c r="CV486" s="11"/>
      <c r="CW486" s="11"/>
      <c r="CX486" s="11"/>
    </row>
    <row r="487" spans="1:102" ht="12.7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  <c r="CH487" s="11"/>
      <c r="CI487" s="11"/>
      <c r="CJ487" s="11"/>
      <c r="CK487" s="11"/>
      <c r="CL487" s="11"/>
      <c r="CM487" s="11"/>
      <c r="CN487" s="11"/>
      <c r="CO487" s="11"/>
      <c r="CP487" s="11"/>
      <c r="CQ487" s="11"/>
      <c r="CR487" s="11"/>
      <c r="CS487" s="11"/>
      <c r="CT487" s="11"/>
      <c r="CU487" s="11"/>
      <c r="CV487" s="11"/>
      <c r="CW487" s="11"/>
      <c r="CX487" s="11"/>
    </row>
    <row r="488" spans="1:102" ht="12.7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J488" s="11"/>
      <c r="CK488" s="11"/>
      <c r="CL488" s="11"/>
      <c r="CM488" s="11"/>
      <c r="CN488" s="11"/>
      <c r="CO488" s="11"/>
      <c r="CP488" s="11"/>
      <c r="CQ488" s="11"/>
      <c r="CR488" s="11"/>
      <c r="CS488" s="11"/>
      <c r="CT488" s="11"/>
      <c r="CU488" s="11"/>
      <c r="CV488" s="11"/>
      <c r="CW488" s="11"/>
      <c r="CX488" s="11"/>
    </row>
    <row r="489" spans="1:102" ht="12.7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  <c r="CH489" s="11"/>
      <c r="CI489" s="11"/>
      <c r="CJ489" s="11"/>
      <c r="CK489" s="11"/>
      <c r="CL489" s="11"/>
      <c r="CM489" s="11"/>
      <c r="CN489" s="11"/>
      <c r="CO489" s="11"/>
      <c r="CP489" s="11"/>
      <c r="CQ489" s="11"/>
      <c r="CR489" s="11"/>
      <c r="CS489" s="11"/>
      <c r="CT489" s="11"/>
      <c r="CU489" s="11"/>
      <c r="CV489" s="11"/>
      <c r="CW489" s="11"/>
      <c r="CX489" s="11"/>
    </row>
    <row r="490" spans="1:102" ht="12.7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  <c r="CH490" s="11"/>
      <c r="CI490" s="11"/>
      <c r="CJ490" s="11"/>
      <c r="CK490" s="11"/>
      <c r="CL490" s="11"/>
      <c r="CM490" s="11"/>
      <c r="CN490" s="11"/>
      <c r="CO490" s="11"/>
      <c r="CP490" s="11"/>
      <c r="CQ490" s="11"/>
      <c r="CR490" s="11"/>
      <c r="CS490" s="11"/>
      <c r="CT490" s="11"/>
      <c r="CU490" s="11"/>
      <c r="CV490" s="11"/>
      <c r="CW490" s="11"/>
      <c r="CX490" s="11"/>
    </row>
    <row r="491" spans="1:102" ht="12.7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  <c r="CN491" s="11"/>
      <c r="CO491" s="11"/>
      <c r="CP491" s="11"/>
      <c r="CQ491" s="11"/>
      <c r="CR491" s="11"/>
      <c r="CS491" s="11"/>
      <c r="CT491" s="11"/>
      <c r="CU491" s="11"/>
      <c r="CV491" s="11"/>
      <c r="CW491" s="11"/>
      <c r="CX491" s="11"/>
    </row>
    <row r="492" spans="1:102" ht="12.7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  <c r="CH492" s="11"/>
      <c r="CI492" s="11"/>
      <c r="CJ492" s="11"/>
      <c r="CK492" s="11"/>
      <c r="CL492" s="11"/>
      <c r="CM492" s="11"/>
      <c r="CN492" s="11"/>
      <c r="CO492" s="11"/>
      <c r="CP492" s="11"/>
      <c r="CQ492" s="11"/>
      <c r="CR492" s="11"/>
      <c r="CS492" s="11"/>
      <c r="CT492" s="11"/>
      <c r="CU492" s="11"/>
      <c r="CV492" s="11"/>
      <c r="CW492" s="11"/>
      <c r="CX492" s="11"/>
    </row>
    <row r="493" spans="1:102" ht="12.7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  <c r="CH493" s="11"/>
      <c r="CI493" s="11"/>
      <c r="CJ493" s="11"/>
      <c r="CK493" s="11"/>
      <c r="CL493" s="11"/>
      <c r="CM493" s="11"/>
      <c r="CN493" s="11"/>
      <c r="CO493" s="11"/>
      <c r="CP493" s="11"/>
      <c r="CQ493" s="11"/>
      <c r="CR493" s="11"/>
      <c r="CS493" s="11"/>
      <c r="CT493" s="11"/>
      <c r="CU493" s="11"/>
      <c r="CV493" s="11"/>
      <c r="CW493" s="11"/>
      <c r="CX493" s="11"/>
    </row>
    <row r="494" spans="1:102" ht="12.7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  <c r="CM494" s="11"/>
      <c r="CN494" s="11"/>
      <c r="CO494" s="11"/>
      <c r="CP494" s="11"/>
      <c r="CQ494" s="11"/>
      <c r="CR494" s="11"/>
      <c r="CS494" s="11"/>
      <c r="CT494" s="11"/>
      <c r="CU494" s="11"/>
      <c r="CV494" s="11"/>
      <c r="CW494" s="11"/>
      <c r="CX494" s="11"/>
    </row>
    <row r="495" spans="1:102" ht="12.7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  <c r="CH495" s="11"/>
      <c r="CI495" s="11"/>
      <c r="CJ495" s="11"/>
      <c r="CK495" s="11"/>
      <c r="CL495" s="11"/>
      <c r="CM495" s="11"/>
      <c r="CN495" s="11"/>
      <c r="CO495" s="11"/>
      <c r="CP495" s="11"/>
      <c r="CQ495" s="11"/>
      <c r="CR495" s="11"/>
      <c r="CS495" s="11"/>
      <c r="CT495" s="11"/>
      <c r="CU495" s="11"/>
      <c r="CV495" s="11"/>
      <c r="CW495" s="11"/>
      <c r="CX495" s="11"/>
    </row>
    <row r="496" spans="1:102" ht="12.7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1"/>
      <c r="CI496" s="11"/>
      <c r="CJ496" s="11"/>
      <c r="CK496" s="11"/>
      <c r="CL496" s="11"/>
      <c r="CM496" s="11"/>
      <c r="CN496" s="11"/>
      <c r="CO496" s="11"/>
      <c r="CP496" s="11"/>
      <c r="CQ496" s="11"/>
      <c r="CR496" s="11"/>
      <c r="CS496" s="11"/>
      <c r="CT496" s="11"/>
      <c r="CU496" s="11"/>
      <c r="CV496" s="11"/>
      <c r="CW496" s="11"/>
      <c r="CX496" s="11"/>
    </row>
    <row r="497" spans="1:102" ht="12.7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  <c r="CH497" s="11"/>
      <c r="CI497" s="11"/>
      <c r="CJ497" s="11"/>
      <c r="CK497" s="11"/>
      <c r="CL497" s="11"/>
      <c r="CM497" s="11"/>
      <c r="CN497" s="11"/>
      <c r="CO497" s="11"/>
      <c r="CP497" s="11"/>
      <c r="CQ497" s="11"/>
      <c r="CR497" s="11"/>
      <c r="CS497" s="11"/>
      <c r="CT497" s="11"/>
      <c r="CU497" s="11"/>
      <c r="CV497" s="11"/>
      <c r="CW497" s="11"/>
      <c r="CX497" s="11"/>
    </row>
    <row r="498" spans="1:102" ht="12.7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  <c r="CH498" s="11"/>
      <c r="CI498" s="11"/>
      <c r="CJ498" s="11"/>
      <c r="CK498" s="11"/>
      <c r="CL498" s="11"/>
      <c r="CM498" s="11"/>
      <c r="CN498" s="11"/>
      <c r="CO498" s="11"/>
      <c r="CP498" s="11"/>
      <c r="CQ498" s="11"/>
      <c r="CR498" s="11"/>
      <c r="CS498" s="11"/>
      <c r="CT498" s="11"/>
      <c r="CU498" s="11"/>
      <c r="CV498" s="11"/>
      <c r="CW498" s="11"/>
      <c r="CX498" s="11"/>
    </row>
    <row r="499" spans="1:102" ht="12.7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  <c r="CH499" s="11"/>
      <c r="CI499" s="11"/>
      <c r="CJ499" s="11"/>
      <c r="CK499" s="11"/>
      <c r="CL499" s="11"/>
      <c r="CM499" s="11"/>
      <c r="CN499" s="11"/>
      <c r="CO499" s="11"/>
      <c r="CP499" s="11"/>
      <c r="CQ499" s="11"/>
      <c r="CR499" s="11"/>
      <c r="CS499" s="11"/>
      <c r="CT499" s="11"/>
      <c r="CU499" s="11"/>
      <c r="CV499" s="11"/>
      <c r="CW499" s="11"/>
      <c r="CX499" s="11"/>
    </row>
    <row r="500" spans="1:102" ht="12.7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  <c r="CH500" s="11"/>
      <c r="CI500" s="11"/>
      <c r="CJ500" s="11"/>
      <c r="CK500" s="11"/>
      <c r="CL500" s="11"/>
      <c r="CM500" s="11"/>
      <c r="CN500" s="11"/>
      <c r="CO500" s="11"/>
      <c r="CP500" s="11"/>
      <c r="CQ500" s="11"/>
      <c r="CR500" s="11"/>
      <c r="CS500" s="11"/>
      <c r="CT500" s="11"/>
      <c r="CU500" s="11"/>
      <c r="CV500" s="11"/>
      <c r="CW500" s="11"/>
      <c r="CX500" s="11"/>
    </row>
    <row r="501" spans="1:102" ht="12.7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  <c r="CH501" s="11"/>
      <c r="CI501" s="11"/>
      <c r="CJ501" s="11"/>
      <c r="CK501" s="11"/>
      <c r="CL501" s="11"/>
      <c r="CM501" s="11"/>
      <c r="CN501" s="11"/>
      <c r="CO501" s="11"/>
      <c r="CP501" s="11"/>
      <c r="CQ501" s="11"/>
      <c r="CR501" s="11"/>
      <c r="CS501" s="11"/>
      <c r="CT501" s="11"/>
      <c r="CU501" s="11"/>
      <c r="CV501" s="11"/>
      <c r="CW501" s="11"/>
      <c r="CX501" s="11"/>
    </row>
    <row r="502" spans="1:102" ht="12.7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  <c r="CH502" s="11"/>
      <c r="CI502" s="11"/>
      <c r="CJ502" s="11"/>
      <c r="CK502" s="11"/>
      <c r="CL502" s="11"/>
      <c r="CM502" s="11"/>
      <c r="CN502" s="11"/>
      <c r="CO502" s="11"/>
      <c r="CP502" s="11"/>
      <c r="CQ502" s="11"/>
      <c r="CR502" s="11"/>
      <c r="CS502" s="11"/>
      <c r="CT502" s="11"/>
      <c r="CU502" s="11"/>
      <c r="CV502" s="11"/>
      <c r="CW502" s="11"/>
      <c r="CX502" s="11"/>
    </row>
    <row r="503" spans="1:102" ht="12.7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  <c r="CN503" s="11"/>
      <c r="CO503" s="11"/>
      <c r="CP503" s="11"/>
      <c r="CQ503" s="11"/>
      <c r="CR503" s="11"/>
      <c r="CS503" s="11"/>
      <c r="CT503" s="11"/>
      <c r="CU503" s="11"/>
      <c r="CV503" s="11"/>
      <c r="CW503" s="11"/>
      <c r="CX503" s="11"/>
    </row>
    <row r="504" spans="1:102" ht="12.7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  <c r="CN504" s="11"/>
      <c r="CO504" s="11"/>
      <c r="CP504" s="11"/>
      <c r="CQ504" s="11"/>
      <c r="CR504" s="11"/>
      <c r="CS504" s="11"/>
      <c r="CT504" s="11"/>
      <c r="CU504" s="11"/>
      <c r="CV504" s="11"/>
      <c r="CW504" s="11"/>
      <c r="CX504" s="11"/>
    </row>
    <row r="505" spans="1:102" ht="12.7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1"/>
      <c r="CI505" s="11"/>
      <c r="CJ505" s="11"/>
      <c r="CK505" s="11"/>
      <c r="CL505" s="11"/>
      <c r="CM505" s="11"/>
      <c r="CN505" s="11"/>
      <c r="CO505" s="11"/>
      <c r="CP505" s="11"/>
      <c r="CQ505" s="11"/>
      <c r="CR505" s="11"/>
      <c r="CS505" s="11"/>
      <c r="CT505" s="11"/>
      <c r="CU505" s="11"/>
      <c r="CV505" s="11"/>
      <c r="CW505" s="11"/>
      <c r="CX505" s="11"/>
    </row>
    <row r="506" spans="1:102" ht="12.7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1"/>
      <c r="CI506" s="11"/>
      <c r="CJ506" s="11"/>
      <c r="CK506" s="11"/>
      <c r="CL506" s="11"/>
      <c r="CM506" s="11"/>
      <c r="CN506" s="11"/>
      <c r="CO506" s="11"/>
      <c r="CP506" s="11"/>
      <c r="CQ506" s="11"/>
      <c r="CR506" s="11"/>
      <c r="CS506" s="11"/>
      <c r="CT506" s="11"/>
      <c r="CU506" s="11"/>
      <c r="CV506" s="11"/>
      <c r="CW506" s="11"/>
      <c r="CX506" s="11"/>
    </row>
    <row r="507" spans="1:102" ht="12.7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1"/>
      <c r="CL507" s="11"/>
      <c r="CM507" s="11"/>
      <c r="CN507" s="11"/>
      <c r="CO507" s="11"/>
      <c r="CP507" s="11"/>
      <c r="CQ507" s="11"/>
      <c r="CR507" s="11"/>
      <c r="CS507" s="11"/>
      <c r="CT507" s="11"/>
      <c r="CU507" s="11"/>
      <c r="CV507" s="11"/>
      <c r="CW507" s="11"/>
      <c r="CX507" s="11"/>
    </row>
    <row r="508" spans="1:102" ht="12.7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  <c r="CM508" s="11"/>
      <c r="CN508" s="11"/>
      <c r="CO508" s="11"/>
      <c r="CP508" s="11"/>
      <c r="CQ508" s="11"/>
      <c r="CR508" s="11"/>
      <c r="CS508" s="11"/>
      <c r="CT508" s="11"/>
      <c r="CU508" s="11"/>
      <c r="CV508" s="11"/>
      <c r="CW508" s="11"/>
      <c r="CX508" s="11"/>
    </row>
    <row r="509" spans="1:102" ht="12.7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  <c r="CN509" s="11"/>
      <c r="CO509" s="11"/>
      <c r="CP509" s="11"/>
      <c r="CQ509" s="11"/>
      <c r="CR509" s="11"/>
      <c r="CS509" s="11"/>
      <c r="CT509" s="11"/>
      <c r="CU509" s="11"/>
      <c r="CV509" s="11"/>
      <c r="CW509" s="11"/>
      <c r="CX509" s="11"/>
    </row>
    <row r="510" spans="1:102" ht="12.7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  <c r="CN510" s="11"/>
      <c r="CO510" s="11"/>
      <c r="CP510" s="11"/>
      <c r="CQ510" s="11"/>
      <c r="CR510" s="11"/>
      <c r="CS510" s="11"/>
      <c r="CT510" s="11"/>
      <c r="CU510" s="11"/>
      <c r="CV510" s="11"/>
      <c r="CW510" s="11"/>
      <c r="CX510" s="11"/>
    </row>
    <row r="511" spans="1:102" ht="12.7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1"/>
      <c r="CN511" s="11"/>
      <c r="CO511" s="11"/>
      <c r="CP511" s="11"/>
      <c r="CQ511" s="11"/>
      <c r="CR511" s="11"/>
      <c r="CS511" s="11"/>
      <c r="CT511" s="11"/>
      <c r="CU511" s="11"/>
      <c r="CV511" s="11"/>
      <c r="CW511" s="11"/>
      <c r="CX511" s="11"/>
    </row>
    <row r="512" spans="1:102" ht="12.7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1"/>
      <c r="CI512" s="11"/>
      <c r="CJ512" s="11"/>
      <c r="CK512" s="11"/>
      <c r="CL512" s="11"/>
      <c r="CM512" s="11"/>
      <c r="CN512" s="11"/>
      <c r="CO512" s="11"/>
      <c r="CP512" s="11"/>
      <c r="CQ512" s="11"/>
      <c r="CR512" s="11"/>
      <c r="CS512" s="11"/>
      <c r="CT512" s="11"/>
      <c r="CU512" s="11"/>
      <c r="CV512" s="11"/>
      <c r="CW512" s="11"/>
      <c r="CX512" s="11"/>
    </row>
    <row r="513" spans="1:102" ht="12.7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1"/>
      <c r="CL513" s="11"/>
      <c r="CM513" s="11"/>
      <c r="CN513" s="11"/>
      <c r="CO513" s="11"/>
      <c r="CP513" s="11"/>
      <c r="CQ513" s="11"/>
      <c r="CR513" s="11"/>
      <c r="CS513" s="11"/>
      <c r="CT513" s="11"/>
      <c r="CU513" s="11"/>
      <c r="CV513" s="11"/>
      <c r="CW513" s="11"/>
      <c r="CX513" s="11"/>
    </row>
    <row r="514" spans="1:102" ht="12.7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  <c r="CN514" s="11"/>
      <c r="CO514" s="11"/>
      <c r="CP514" s="11"/>
      <c r="CQ514" s="11"/>
      <c r="CR514" s="11"/>
      <c r="CS514" s="11"/>
      <c r="CT514" s="11"/>
      <c r="CU514" s="11"/>
      <c r="CV514" s="11"/>
      <c r="CW514" s="11"/>
      <c r="CX514" s="11"/>
    </row>
    <row r="515" spans="1:102" ht="12.7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  <c r="CN515" s="11"/>
      <c r="CO515" s="11"/>
      <c r="CP515" s="11"/>
      <c r="CQ515" s="11"/>
      <c r="CR515" s="11"/>
      <c r="CS515" s="11"/>
      <c r="CT515" s="11"/>
      <c r="CU515" s="11"/>
      <c r="CV515" s="11"/>
      <c r="CW515" s="11"/>
      <c r="CX515" s="11"/>
    </row>
    <row r="516" spans="1:102" ht="12.7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  <c r="CN516" s="11"/>
      <c r="CO516" s="11"/>
      <c r="CP516" s="11"/>
      <c r="CQ516" s="11"/>
      <c r="CR516" s="11"/>
      <c r="CS516" s="11"/>
      <c r="CT516" s="11"/>
      <c r="CU516" s="11"/>
      <c r="CV516" s="11"/>
      <c r="CW516" s="11"/>
      <c r="CX516" s="11"/>
    </row>
    <row r="517" spans="1:102" ht="12.7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  <c r="CM517" s="11"/>
      <c r="CN517" s="11"/>
      <c r="CO517" s="11"/>
      <c r="CP517" s="11"/>
      <c r="CQ517" s="11"/>
      <c r="CR517" s="11"/>
      <c r="CS517" s="11"/>
      <c r="CT517" s="11"/>
      <c r="CU517" s="11"/>
      <c r="CV517" s="11"/>
      <c r="CW517" s="11"/>
      <c r="CX517" s="11"/>
    </row>
    <row r="518" spans="1:102" ht="12.7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  <c r="CH518" s="11"/>
      <c r="CI518" s="11"/>
      <c r="CJ518" s="11"/>
      <c r="CK518" s="11"/>
      <c r="CL518" s="11"/>
      <c r="CM518" s="11"/>
      <c r="CN518" s="11"/>
      <c r="CO518" s="11"/>
      <c r="CP518" s="11"/>
      <c r="CQ518" s="11"/>
      <c r="CR518" s="11"/>
      <c r="CS518" s="11"/>
      <c r="CT518" s="11"/>
      <c r="CU518" s="11"/>
      <c r="CV518" s="11"/>
      <c r="CW518" s="11"/>
      <c r="CX518" s="11"/>
    </row>
    <row r="519" spans="1:102" ht="12.7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  <c r="CM519" s="11"/>
      <c r="CN519" s="11"/>
      <c r="CO519" s="11"/>
      <c r="CP519" s="11"/>
      <c r="CQ519" s="11"/>
      <c r="CR519" s="11"/>
      <c r="CS519" s="11"/>
      <c r="CT519" s="11"/>
      <c r="CU519" s="11"/>
      <c r="CV519" s="11"/>
      <c r="CW519" s="11"/>
      <c r="CX519" s="11"/>
    </row>
    <row r="520" spans="1:102" ht="12.7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  <c r="CN520" s="11"/>
      <c r="CO520" s="11"/>
      <c r="CP520" s="11"/>
      <c r="CQ520" s="11"/>
      <c r="CR520" s="11"/>
      <c r="CS520" s="11"/>
      <c r="CT520" s="11"/>
      <c r="CU520" s="11"/>
      <c r="CV520" s="11"/>
      <c r="CW520" s="11"/>
      <c r="CX520" s="11"/>
    </row>
    <row r="521" spans="1:102" ht="12.7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1"/>
      <c r="CL521" s="11"/>
      <c r="CM521" s="11"/>
      <c r="CN521" s="11"/>
      <c r="CO521" s="11"/>
      <c r="CP521" s="11"/>
      <c r="CQ521" s="11"/>
      <c r="CR521" s="11"/>
      <c r="CS521" s="11"/>
      <c r="CT521" s="11"/>
      <c r="CU521" s="11"/>
      <c r="CV521" s="11"/>
      <c r="CW521" s="11"/>
      <c r="CX521" s="11"/>
    </row>
    <row r="522" spans="1:102" ht="12.7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  <c r="CH522" s="11"/>
      <c r="CI522" s="11"/>
      <c r="CJ522" s="11"/>
      <c r="CK522" s="11"/>
      <c r="CL522" s="11"/>
      <c r="CM522" s="11"/>
      <c r="CN522" s="11"/>
      <c r="CO522" s="11"/>
      <c r="CP522" s="11"/>
      <c r="CQ522" s="11"/>
      <c r="CR522" s="11"/>
      <c r="CS522" s="11"/>
      <c r="CT522" s="11"/>
      <c r="CU522" s="11"/>
      <c r="CV522" s="11"/>
      <c r="CW522" s="11"/>
      <c r="CX522" s="11"/>
    </row>
    <row r="523" spans="1:102" ht="12.7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1"/>
      <c r="CL523" s="11"/>
      <c r="CM523" s="11"/>
      <c r="CN523" s="11"/>
      <c r="CO523" s="11"/>
      <c r="CP523" s="11"/>
      <c r="CQ523" s="11"/>
      <c r="CR523" s="11"/>
      <c r="CS523" s="11"/>
      <c r="CT523" s="11"/>
      <c r="CU523" s="11"/>
      <c r="CV523" s="11"/>
      <c r="CW523" s="11"/>
      <c r="CX523" s="11"/>
    </row>
    <row r="524" spans="1:102" ht="12.7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1"/>
      <c r="CL524" s="11"/>
      <c r="CM524" s="11"/>
      <c r="CN524" s="11"/>
      <c r="CO524" s="11"/>
      <c r="CP524" s="11"/>
      <c r="CQ524" s="11"/>
      <c r="CR524" s="11"/>
      <c r="CS524" s="11"/>
      <c r="CT524" s="11"/>
      <c r="CU524" s="11"/>
      <c r="CV524" s="11"/>
      <c r="CW524" s="11"/>
      <c r="CX524" s="11"/>
    </row>
    <row r="525" spans="1:102" ht="12.7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1"/>
      <c r="CN525" s="11"/>
      <c r="CO525" s="11"/>
      <c r="CP525" s="11"/>
      <c r="CQ525" s="11"/>
      <c r="CR525" s="11"/>
      <c r="CS525" s="11"/>
      <c r="CT525" s="11"/>
      <c r="CU525" s="11"/>
      <c r="CV525" s="11"/>
      <c r="CW525" s="11"/>
      <c r="CX525" s="11"/>
    </row>
    <row r="526" spans="1:102" ht="12.7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1"/>
      <c r="CB526" s="11"/>
      <c r="CC526" s="11"/>
      <c r="CD526" s="11"/>
      <c r="CE526" s="11"/>
      <c r="CF526" s="11"/>
      <c r="CG526" s="11"/>
      <c r="CH526" s="11"/>
      <c r="CI526" s="11"/>
      <c r="CJ526" s="11"/>
      <c r="CK526" s="11"/>
      <c r="CL526" s="11"/>
      <c r="CM526" s="11"/>
      <c r="CN526" s="11"/>
      <c r="CO526" s="11"/>
      <c r="CP526" s="11"/>
      <c r="CQ526" s="11"/>
      <c r="CR526" s="11"/>
      <c r="CS526" s="11"/>
      <c r="CT526" s="11"/>
      <c r="CU526" s="11"/>
      <c r="CV526" s="11"/>
      <c r="CW526" s="11"/>
      <c r="CX526" s="11"/>
    </row>
    <row r="527" spans="1:102" ht="12.7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  <c r="CM527" s="11"/>
      <c r="CN527" s="11"/>
      <c r="CO527" s="11"/>
      <c r="CP527" s="11"/>
      <c r="CQ527" s="11"/>
      <c r="CR527" s="11"/>
      <c r="CS527" s="11"/>
      <c r="CT527" s="11"/>
      <c r="CU527" s="11"/>
      <c r="CV527" s="11"/>
      <c r="CW527" s="11"/>
      <c r="CX527" s="11"/>
    </row>
    <row r="528" spans="1:102" ht="12.7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  <c r="CM528" s="11"/>
      <c r="CN528" s="11"/>
      <c r="CO528" s="11"/>
      <c r="CP528" s="11"/>
      <c r="CQ528" s="11"/>
      <c r="CR528" s="11"/>
      <c r="CS528" s="11"/>
      <c r="CT528" s="11"/>
      <c r="CU528" s="11"/>
      <c r="CV528" s="11"/>
      <c r="CW528" s="11"/>
      <c r="CX528" s="11"/>
    </row>
    <row r="529" spans="1:102" ht="12.7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1"/>
      <c r="CB529" s="11"/>
      <c r="CC529" s="11"/>
      <c r="CD529" s="11"/>
      <c r="CE529" s="11"/>
      <c r="CF529" s="11"/>
      <c r="CG529" s="11"/>
      <c r="CH529" s="11"/>
      <c r="CI529" s="11"/>
      <c r="CJ529" s="11"/>
      <c r="CK529" s="11"/>
      <c r="CL529" s="11"/>
      <c r="CM529" s="11"/>
      <c r="CN529" s="11"/>
      <c r="CO529" s="11"/>
      <c r="CP529" s="11"/>
      <c r="CQ529" s="11"/>
      <c r="CR529" s="11"/>
      <c r="CS529" s="11"/>
      <c r="CT529" s="11"/>
      <c r="CU529" s="11"/>
      <c r="CV529" s="11"/>
      <c r="CW529" s="11"/>
      <c r="CX529" s="11"/>
    </row>
    <row r="530" spans="1:102" ht="12.7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1"/>
      <c r="CB530" s="11"/>
      <c r="CC530" s="11"/>
      <c r="CD530" s="11"/>
      <c r="CE530" s="11"/>
      <c r="CF530" s="11"/>
      <c r="CG530" s="11"/>
      <c r="CH530" s="11"/>
      <c r="CI530" s="11"/>
      <c r="CJ530" s="11"/>
      <c r="CK530" s="11"/>
      <c r="CL530" s="11"/>
      <c r="CM530" s="11"/>
      <c r="CN530" s="11"/>
      <c r="CO530" s="11"/>
      <c r="CP530" s="11"/>
      <c r="CQ530" s="11"/>
      <c r="CR530" s="11"/>
      <c r="CS530" s="11"/>
      <c r="CT530" s="11"/>
      <c r="CU530" s="11"/>
      <c r="CV530" s="11"/>
      <c r="CW530" s="11"/>
      <c r="CX530" s="11"/>
    </row>
    <row r="531" spans="1:102" ht="12.7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1"/>
      <c r="CB531" s="11"/>
      <c r="CC531" s="11"/>
      <c r="CD531" s="11"/>
      <c r="CE531" s="11"/>
      <c r="CF531" s="11"/>
      <c r="CG531" s="11"/>
      <c r="CH531" s="11"/>
      <c r="CI531" s="11"/>
      <c r="CJ531" s="11"/>
      <c r="CK531" s="11"/>
      <c r="CL531" s="11"/>
      <c r="CM531" s="11"/>
      <c r="CN531" s="11"/>
      <c r="CO531" s="11"/>
      <c r="CP531" s="11"/>
      <c r="CQ531" s="11"/>
      <c r="CR531" s="11"/>
      <c r="CS531" s="11"/>
      <c r="CT531" s="11"/>
      <c r="CU531" s="11"/>
      <c r="CV531" s="11"/>
      <c r="CW531" s="11"/>
      <c r="CX531" s="11"/>
    </row>
    <row r="532" spans="1:102" ht="12.7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  <c r="CH532" s="11"/>
      <c r="CI532" s="11"/>
      <c r="CJ532" s="11"/>
      <c r="CK532" s="11"/>
      <c r="CL532" s="11"/>
      <c r="CM532" s="11"/>
      <c r="CN532" s="11"/>
      <c r="CO532" s="11"/>
      <c r="CP532" s="11"/>
      <c r="CQ532" s="11"/>
      <c r="CR532" s="11"/>
      <c r="CS532" s="11"/>
      <c r="CT532" s="11"/>
      <c r="CU532" s="11"/>
      <c r="CV532" s="11"/>
      <c r="CW532" s="11"/>
      <c r="CX532" s="11"/>
    </row>
    <row r="533" spans="1:102" ht="12.7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  <c r="BW533" s="11"/>
      <c r="BX533" s="11"/>
      <c r="BY533" s="11"/>
      <c r="BZ533" s="11"/>
      <c r="CA533" s="11"/>
      <c r="CB533" s="11"/>
      <c r="CC533" s="11"/>
      <c r="CD533" s="11"/>
      <c r="CE533" s="11"/>
      <c r="CF533" s="11"/>
      <c r="CG533" s="11"/>
      <c r="CH533" s="11"/>
      <c r="CI533" s="11"/>
      <c r="CJ533" s="11"/>
      <c r="CK533" s="11"/>
      <c r="CL533" s="11"/>
      <c r="CM533" s="11"/>
      <c r="CN533" s="11"/>
      <c r="CO533" s="11"/>
      <c r="CP533" s="11"/>
      <c r="CQ533" s="11"/>
      <c r="CR533" s="11"/>
      <c r="CS533" s="11"/>
      <c r="CT533" s="11"/>
      <c r="CU533" s="11"/>
      <c r="CV533" s="11"/>
      <c r="CW533" s="11"/>
      <c r="CX533" s="11"/>
    </row>
    <row r="534" spans="1:102" ht="12.7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1"/>
      <c r="CB534" s="11"/>
      <c r="CC534" s="11"/>
      <c r="CD534" s="11"/>
      <c r="CE534" s="11"/>
      <c r="CF534" s="11"/>
      <c r="CG534" s="11"/>
      <c r="CH534" s="11"/>
      <c r="CI534" s="11"/>
      <c r="CJ534" s="11"/>
      <c r="CK534" s="11"/>
      <c r="CL534" s="11"/>
      <c r="CM534" s="11"/>
      <c r="CN534" s="11"/>
      <c r="CO534" s="11"/>
      <c r="CP534" s="11"/>
      <c r="CQ534" s="11"/>
      <c r="CR534" s="11"/>
      <c r="CS534" s="11"/>
      <c r="CT534" s="11"/>
      <c r="CU534" s="11"/>
      <c r="CV534" s="11"/>
      <c r="CW534" s="11"/>
      <c r="CX534" s="11"/>
    </row>
    <row r="535" spans="1:102" ht="12.7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1"/>
      <c r="CB535" s="11"/>
      <c r="CC535" s="11"/>
      <c r="CD535" s="11"/>
      <c r="CE535" s="11"/>
      <c r="CF535" s="11"/>
      <c r="CG535" s="11"/>
      <c r="CH535" s="11"/>
      <c r="CI535" s="11"/>
      <c r="CJ535" s="11"/>
      <c r="CK535" s="11"/>
      <c r="CL535" s="11"/>
      <c r="CM535" s="11"/>
      <c r="CN535" s="11"/>
      <c r="CO535" s="11"/>
      <c r="CP535" s="11"/>
      <c r="CQ535" s="11"/>
      <c r="CR535" s="11"/>
      <c r="CS535" s="11"/>
      <c r="CT535" s="11"/>
      <c r="CU535" s="11"/>
      <c r="CV535" s="11"/>
      <c r="CW535" s="11"/>
      <c r="CX535" s="11"/>
    </row>
    <row r="536" spans="1:102" ht="12.7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  <c r="CH536" s="11"/>
      <c r="CI536" s="11"/>
      <c r="CJ536" s="11"/>
      <c r="CK536" s="11"/>
      <c r="CL536" s="11"/>
      <c r="CM536" s="11"/>
      <c r="CN536" s="11"/>
      <c r="CO536" s="11"/>
      <c r="CP536" s="11"/>
      <c r="CQ536" s="11"/>
      <c r="CR536" s="11"/>
      <c r="CS536" s="11"/>
      <c r="CT536" s="11"/>
      <c r="CU536" s="11"/>
      <c r="CV536" s="11"/>
      <c r="CW536" s="11"/>
      <c r="CX536" s="11"/>
    </row>
    <row r="537" spans="1:102" ht="12.7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1"/>
      <c r="CB537" s="11"/>
      <c r="CC537" s="11"/>
      <c r="CD537" s="11"/>
      <c r="CE537" s="11"/>
      <c r="CF537" s="11"/>
      <c r="CG537" s="11"/>
      <c r="CH537" s="11"/>
      <c r="CI537" s="11"/>
      <c r="CJ537" s="11"/>
      <c r="CK537" s="11"/>
      <c r="CL537" s="11"/>
      <c r="CM537" s="11"/>
      <c r="CN537" s="11"/>
      <c r="CO537" s="11"/>
      <c r="CP537" s="11"/>
      <c r="CQ537" s="11"/>
      <c r="CR537" s="11"/>
      <c r="CS537" s="11"/>
      <c r="CT537" s="11"/>
      <c r="CU537" s="11"/>
      <c r="CV537" s="11"/>
      <c r="CW537" s="11"/>
      <c r="CX537" s="11"/>
    </row>
    <row r="538" spans="1:102" ht="12.7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  <c r="CH538" s="11"/>
      <c r="CI538" s="11"/>
      <c r="CJ538" s="11"/>
      <c r="CK538" s="11"/>
      <c r="CL538" s="11"/>
      <c r="CM538" s="11"/>
      <c r="CN538" s="11"/>
      <c r="CO538" s="11"/>
      <c r="CP538" s="11"/>
      <c r="CQ538" s="11"/>
      <c r="CR538" s="11"/>
      <c r="CS538" s="11"/>
      <c r="CT538" s="11"/>
      <c r="CU538" s="11"/>
      <c r="CV538" s="11"/>
      <c r="CW538" s="11"/>
      <c r="CX538" s="11"/>
    </row>
    <row r="539" spans="1:102" ht="12.7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1"/>
      <c r="CB539" s="11"/>
      <c r="CC539" s="11"/>
      <c r="CD539" s="11"/>
      <c r="CE539" s="11"/>
      <c r="CF539" s="11"/>
      <c r="CG539" s="11"/>
      <c r="CH539" s="11"/>
      <c r="CI539" s="11"/>
      <c r="CJ539" s="11"/>
      <c r="CK539" s="11"/>
      <c r="CL539" s="11"/>
      <c r="CM539" s="11"/>
      <c r="CN539" s="11"/>
      <c r="CO539" s="11"/>
      <c r="CP539" s="11"/>
      <c r="CQ539" s="11"/>
      <c r="CR539" s="11"/>
      <c r="CS539" s="11"/>
      <c r="CT539" s="11"/>
      <c r="CU539" s="11"/>
      <c r="CV539" s="11"/>
      <c r="CW539" s="11"/>
      <c r="CX539" s="11"/>
    </row>
    <row r="540" spans="1:102" ht="12.7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  <c r="CF540" s="11"/>
      <c r="CG540" s="11"/>
      <c r="CH540" s="11"/>
      <c r="CI540" s="11"/>
      <c r="CJ540" s="11"/>
      <c r="CK540" s="11"/>
      <c r="CL540" s="11"/>
      <c r="CM540" s="11"/>
      <c r="CN540" s="11"/>
      <c r="CO540" s="11"/>
      <c r="CP540" s="11"/>
      <c r="CQ540" s="11"/>
      <c r="CR540" s="11"/>
      <c r="CS540" s="11"/>
      <c r="CT540" s="11"/>
      <c r="CU540" s="11"/>
      <c r="CV540" s="11"/>
      <c r="CW540" s="11"/>
      <c r="CX540" s="11"/>
    </row>
    <row r="541" spans="1:102" ht="12.7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1"/>
      <c r="CB541" s="11"/>
      <c r="CC541" s="11"/>
      <c r="CD541" s="11"/>
      <c r="CE541" s="11"/>
      <c r="CF541" s="11"/>
      <c r="CG541" s="11"/>
      <c r="CH541" s="11"/>
      <c r="CI541" s="11"/>
      <c r="CJ541" s="11"/>
      <c r="CK541" s="11"/>
      <c r="CL541" s="11"/>
      <c r="CM541" s="11"/>
      <c r="CN541" s="11"/>
      <c r="CO541" s="11"/>
      <c r="CP541" s="11"/>
      <c r="CQ541" s="11"/>
      <c r="CR541" s="11"/>
      <c r="CS541" s="11"/>
      <c r="CT541" s="11"/>
      <c r="CU541" s="11"/>
      <c r="CV541" s="11"/>
      <c r="CW541" s="11"/>
      <c r="CX541" s="11"/>
    </row>
    <row r="542" spans="1:102" ht="12.7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1"/>
      <c r="CI542" s="11"/>
      <c r="CJ542" s="11"/>
      <c r="CK542" s="11"/>
      <c r="CL542" s="11"/>
      <c r="CM542" s="11"/>
      <c r="CN542" s="11"/>
      <c r="CO542" s="11"/>
      <c r="CP542" s="11"/>
      <c r="CQ542" s="11"/>
      <c r="CR542" s="11"/>
      <c r="CS542" s="11"/>
      <c r="CT542" s="11"/>
      <c r="CU542" s="11"/>
      <c r="CV542" s="11"/>
      <c r="CW542" s="11"/>
      <c r="CX542" s="11"/>
    </row>
    <row r="543" spans="1:102" ht="12.7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1"/>
      <c r="CB543" s="11"/>
      <c r="CC543" s="11"/>
      <c r="CD543" s="11"/>
      <c r="CE543" s="11"/>
      <c r="CF543" s="11"/>
      <c r="CG543" s="11"/>
      <c r="CH543" s="11"/>
      <c r="CI543" s="11"/>
      <c r="CJ543" s="11"/>
      <c r="CK543" s="11"/>
      <c r="CL543" s="11"/>
      <c r="CM543" s="11"/>
      <c r="CN543" s="11"/>
      <c r="CO543" s="11"/>
      <c r="CP543" s="11"/>
      <c r="CQ543" s="11"/>
      <c r="CR543" s="11"/>
      <c r="CS543" s="11"/>
      <c r="CT543" s="11"/>
      <c r="CU543" s="11"/>
      <c r="CV543" s="11"/>
      <c r="CW543" s="11"/>
      <c r="CX543" s="11"/>
    </row>
    <row r="544" spans="1:102" ht="12.7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1"/>
      <c r="CB544" s="11"/>
      <c r="CC544" s="11"/>
      <c r="CD544" s="11"/>
      <c r="CE544" s="11"/>
      <c r="CF544" s="11"/>
      <c r="CG544" s="11"/>
      <c r="CH544" s="11"/>
      <c r="CI544" s="11"/>
      <c r="CJ544" s="11"/>
      <c r="CK544" s="11"/>
      <c r="CL544" s="11"/>
      <c r="CM544" s="11"/>
      <c r="CN544" s="11"/>
      <c r="CO544" s="11"/>
      <c r="CP544" s="11"/>
      <c r="CQ544" s="11"/>
      <c r="CR544" s="11"/>
      <c r="CS544" s="11"/>
      <c r="CT544" s="11"/>
      <c r="CU544" s="11"/>
      <c r="CV544" s="11"/>
      <c r="CW544" s="11"/>
      <c r="CX544" s="11"/>
    </row>
    <row r="545" spans="1:102" ht="12.7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1"/>
      <c r="CB545" s="11"/>
      <c r="CC545" s="11"/>
      <c r="CD545" s="11"/>
      <c r="CE545" s="11"/>
      <c r="CF545" s="11"/>
      <c r="CG545" s="11"/>
      <c r="CH545" s="11"/>
      <c r="CI545" s="11"/>
      <c r="CJ545" s="11"/>
      <c r="CK545" s="11"/>
      <c r="CL545" s="11"/>
      <c r="CM545" s="11"/>
      <c r="CN545" s="11"/>
      <c r="CO545" s="11"/>
      <c r="CP545" s="11"/>
      <c r="CQ545" s="11"/>
      <c r="CR545" s="11"/>
      <c r="CS545" s="11"/>
      <c r="CT545" s="11"/>
      <c r="CU545" s="11"/>
      <c r="CV545" s="11"/>
      <c r="CW545" s="11"/>
      <c r="CX545" s="11"/>
    </row>
    <row r="546" spans="1:102" ht="12.7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  <c r="BW546" s="11"/>
      <c r="BX546" s="11"/>
      <c r="BY546" s="11"/>
      <c r="BZ546" s="11"/>
      <c r="CA546" s="11"/>
      <c r="CB546" s="11"/>
      <c r="CC546" s="11"/>
      <c r="CD546" s="11"/>
      <c r="CE546" s="11"/>
      <c r="CF546" s="11"/>
      <c r="CG546" s="11"/>
      <c r="CH546" s="11"/>
      <c r="CI546" s="11"/>
      <c r="CJ546" s="11"/>
      <c r="CK546" s="11"/>
      <c r="CL546" s="11"/>
      <c r="CM546" s="11"/>
      <c r="CN546" s="11"/>
      <c r="CO546" s="11"/>
      <c r="CP546" s="11"/>
      <c r="CQ546" s="11"/>
      <c r="CR546" s="11"/>
      <c r="CS546" s="11"/>
      <c r="CT546" s="11"/>
      <c r="CU546" s="11"/>
      <c r="CV546" s="11"/>
      <c r="CW546" s="11"/>
      <c r="CX546" s="11"/>
    </row>
    <row r="547" spans="1:102" ht="12.7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1"/>
      <c r="CB547" s="11"/>
      <c r="CC547" s="11"/>
      <c r="CD547" s="11"/>
      <c r="CE547" s="11"/>
      <c r="CF547" s="11"/>
      <c r="CG547" s="11"/>
      <c r="CH547" s="11"/>
      <c r="CI547" s="11"/>
      <c r="CJ547" s="11"/>
      <c r="CK547" s="11"/>
      <c r="CL547" s="11"/>
      <c r="CM547" s="11"/>
      <c r="CN547" s="11"/>
      <c r="CO547" s="11"/>
      <c r="CP547" s="11"/>
      <c r="CQ547" s="11"/>
      <c r="CR547" s="11"/>
      <c r="CS547" s="11"/>
      <c r="CT547" s="11"/>
      <c r="CU547" s="11"/>
      <c r="CV547" s="11"/>
      <c r="CW547" s="11"/>
      <c r="CX547" s="11"/>
    </row>
    <row r="548" spans="1:102" ht="12.7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1"/>
      <c r="CB548" s="11"/>
      <c r="CC548" s="11"/>
      <c r="CD548" s="11"/>
      <c r="CE548" s="11"/>
      <c r="CF548" s="11"/>
      <c r="CG548" s="11"/>
      <c r="CH548" s="11"/>
      <c r="CI548" s="11"/>
      <c r="CJ548" s="11"/>
      <c r="CK548" s="11"/>
      <c r="CL548" s="11"/>
      <c r="CM548" s="11"/>
      <c r="CN548" s="11"/>
      <c r="CO548" s="11"/>
      <c r="CP548" s="11"/>
      <c r="CQ548" s="11"/>
      <c r="CR548" s="11"/>
      <c r="CS548" s="11"/>
      <c r="CT548" s="11"/>
      <c r="CU548" s="11"/>
      <c r="CV548" s="11"/>
      <c r="CW548" s="11"/>
      <c r="CX548" s="11"/>
    </row>
    <row r="549" spans="1:102" ht="12.7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  <c r="BW549" s="11"/>
      <c r="BX549" s="11"/>
      <c r="BY549" s="11"/>
      <c r="BZ549" s="11"/>
      <c r="CA549" s="11"/>
      <c r="CB549" s="11"/>
      <c r="CC549" s="11"/>
      <c r="CD549" s="11"/>
      <c r="CE549" s="11"/>
      <c r="CF549" s="11"/>
      <c r="CG549" s="11"/>
      <c r="CH549" s="11"/>
      <c r="CI549" s="11"/>
      <c r="CJ549" s="11"/>
      <c r="CK549" s="11"/>
      <c r="CL549" s="11"/>
      <c r="CM549" s="11"/>
      <c r="CN549" s="11"/>
      <c r="CO549" s="11"/>
      <c r="CP549" s="11"/>
      <c r="CQ549" s="11"/>
      <c r="CR549" s="11"/>
      <c r="CS549" s="11"/>
      <c r="CT549" s="11"/>
      <c r="CU549" s="11"/>
      <c r="CV549" s="11"/>
      <c r="CW549" s="11"/>
      <c r="CX549" s="11"/>
    </row>
    <row r="550" spans="1:102" ht="12.7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1"/>
      <c r="CG550" s="11"/>
      <c r="CH550" s="11"/>
      <c r="CI550" s="11"/>
      <c r="CJ550" s="11"/>
      <c r="CK550" s="11"/>
      <c r="CL550" s="11"/>
      <c r="CM550" s="11"/>
      <c r="CN550" s="11"/>
      <c r="CO550" s="11"/>
      <c r="CP550" s="11"/>
      <c r="CQ550" s="11"/>
      <c r="CR550" s="11"/>
      <c r="CS550" s="11"/>
      <c r="CT550" s="11"/>
      <c r="CU550" s="11"/>
      <c r="CV550" s="11"/>
      <c r="CW550" s="11"/>
      <c r="CX550" s="11"/>
    </row>
    <row r="551" spans="1:102" ht="12.7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1"/>
      <c r="CB551" s="11"/>
      <c r="CC551" s="11"/>
      <c r="CD551" s="11"/>
      <c r="CE551" s="11"/>
      <c r="CF551" s="11"/>
      <c r="CG551" s="11"/>
      <c r="CH551" s="11"/>
      <c r="CI551" s="11"/>
      <c r="CJ551" s="11"/>
      <c r="CK551" s="11"/>
      <c r="CL551" s="11"/>
      <c r="CM551" s="11"/>
      <c r="CN551" s="11"/>
      <c r="CO551" s="11"/>
      <c r="CP551" s="11"/>
      <c r="CQ551" s="11"/>
      <c r="CR551" s="11"/>
      <c r="CS551" s="11"/>
      <c r="CT551" s="11"/>
      <c r="CU551" s="11"/>
      <c r="CV551" s="11"/>
      <c r="CW551" s="11"/>
      <c r="CX551" s="11"/>
    </row>
    <row r="552" spans="1:102" ht="12.7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1"/>
      <c r="CL552" s="11"/>
      <c r="CM552" s="11"/>
      <c r="CN552" s="11"/>
      <c r="CO552" s="11"/>
      <c r="CP552" s="11"/>
      <c r="CQ552" s="11"/>
      <c r="CR552" s="11"/>
      <c r="CS552" s="11"/>
      <c r="CT552" s="11"/>
      <c r="CU552" s="11"/>
      <c r="CV552" s="11"/>
      <c r="CW552" s="11"/>
      <c r="CX552" s="11"/>
    </row>
    <row r="553" spans="1:102" ht="12.7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1"/>
      <c r="CL553" s="11"/>
      <c r="CM553" s="11"/>
      <c r="CN553" s="11"/>
      <c r="CO553" s="11"/>
      <c r="CP553" s="11"/>
      <c r="CQ553" s="11"/>
      <c r="CR553" s="11"/>
      <c r="CS553" s="11"/>
      <c r="CT553" s="11"/>
      <c r="CU553" s="11"/>
      <c r="CV553" s="11"/>
      <c r="CW553" s="11"/>
      <c r="CX553" s="11"/>
    </row>
    <row r="554" spans="1:102" ht="12.7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1"/>
      <c r="CL554" s="11"/>
      <c r="CM554" s="11"/>
      <c r="CN554" s="11"/>
      <c r="CO554" s="11"/>
      <c r="CP554" s="11"/>
      <c r="CQ554" s="11"/>
      <c r="CR554" s="11"/>
      <c r="CS554" s="11"/>
      <c r="CT554" s="11"/>
      <c r="CU554" s="11"/>
      <c r="CV554" s="11"/>
      <c r="CW554" s="11"/>
      <c r="CX554" s="11"/>
    </row>
    <row r="555" spans="1:102" ht="12.7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  <c r="CM555" s="11"/>
      <c r="CN555" s="11"/>
      <c r="CO555" s="11"/>
      <c r="CP555" s="11"/>
      <c r="CQ555" s="11"/>
      <c r="CR555" s="11"/>
      <c r="CS555" s="11"/>
      <c r="CT555" s="11"/>
      <c r="CU555" s="11"/>
      <c r="CV555" s="11"/>
      <c r="CW555" s="11"/>
      <c r="CX555" s="11"/>
    </row>
    <row r="556" spans="1:102" ht="12.7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1"/>
      <c r="CL556" s="11"/>
      <c r="CM556" s="11"/>
      <c r="CN556" s="11"/>
      <c r="CO556" s="11"/>
      <c r="CP556" s="11"/>
      <c r="CQ556" s="11"/>
      <c r="CR556" s="11"/>
      <c r="CS556" s="11"/>
      <c r="CT556" s="11"/>
      <c r="CU556" s="11"/>
      <c r="CV556" s="11"/>
      <c r="CW556" s="11"/>
      <c r="CX556" s="11"/>
    </row>
    <row r="557" spans="1:102" ht="12.7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11"/>
      <c r="BV557" s="11"/>
      <c r="BW557" s="11"/>
      <c r="BX557" s="11"/>
      <c r="BY557" s="11"/>
      <c r="BZ557" s="11"/>
      <c r="CA557" s="11"/>
      <c r="CB557" s="11"/>
      <c r="CC557" s="11"/>
      <c r="CD557" s="11"/>
      <c r="CE557" s="11"/>
      <c r="CF557" s="11"/>
      <c r="CG557" s="11"/>
      <c r="CH557" s="11"/>
      <c r="CI557" s="11"/>
      <c r="CJ557" s="11"/>
      <c r="CK557" s="11"/>
      <c r="CL557" s="11"/>
      <c r="CM557" s="11"/>
      <c r="CN557" s="11"/>
      <c r="CO557" s="11"/>
      <c r="CP557" s="11"/>
      <c r="CQ557" s="11"/>
      <c r="CR557" s="11"/>
      <c r="CS557" s="11"/>
      <c r="CT557" s="11"/>
      <c r="CU557" s="11"/>
      <c r="CV557" s="11"/>
      <c r="CW557" s="11"/>
      <c r="CX557" s="11"/>
    </row>
    <row r="558" spans="1:102" ht="12.7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1"/>
      <c r="CL558" s="11"/>
      <c r="CM558" s="11"/>
      <c r="CN558" s="11"/>
      <c r="CO558" s="11"/>
      <c r="CP558" s="11"/>
      <c r="CQ558" s="11"/>
      <c r="CR558" s="11"/>
      <c r="CS558" s="11"/>
      <c r="CT558" s="11"/>
      <c r="CU558" s="11"/>
      <c r="CV558" s="11"/>
      <c r="CW558" s="11"/>
      <c r="CX558" s="11"/>
    </row>
    <row r="559" spans="1:102" ht="12.7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1"/>
      <c r="CL559" s="11"/>
      <c r="CM559" s="11"/>
      <c r="CN559" s="11"/>
      <c r="CO559" s="11"/>
      <c r="CP559" s="11"/>
      <c r="CQ559" s="11"/>
      <c r="CR559" s="11"/>
      <c r="CS559" s="11"/>
      <c r="CT559" s="11"/>
      <c r="CU559" s="11"/>
      <c r="CV559" s="11"/>
      <c r="CW559" s="11"/>
      <c r="CX559" s="11"/>
    </row>
    <row r="560" spans="1:102" ht="12.7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  <c r="CM560" s="11"/>
      <c r="CN560" s="11"/>
      <c r="CO560" s="11"/>
      <c r="CP560" s="11"/>
      <c r="CQ560" s="11"/>
      <c r="CR560" s="11"/>
      <c r="CS560" s="11"/>
      <c r="CT560" s="11"/>
      <c r="CU560" s="11"/>
      <c r="CV560" s="11"/>
      <c r="CW560" s="11"/>
      <c r="CX560" s="11"/>
    </row>
    <row r="561" spans="1:102" ht="12.7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1"/>
      <c r="CL561" s="11"/>
      <c r="CM561" s="11"/>
      <c r="CN561" s="11"/>
      <c r="CO561" s="11"/>
      <c r="CP561" s="11"/>
      <c r="CQ561" s="11"/>
      <c r="CR561" s="11"/>
      <c r="CS561" s="11"/>
      <c r="CT561" s="11"/>
      <c r="CU561" s="11"/>
      <c r="CV561" s="11"/>
      <c r="CW561" s="11"/>
      <c r="CX561" s="11"/>
    </row>
    <row r="562" spans="1:102" ht="12.7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  <c r="BW562" s="11"/>
      <c r="BX562" s="11"/>
      <c r="BY562" s="11"/>
      <c r="BZ562" s="11"/>
      <c r="CA562" s="11"/>
      <c r="CB562" s="11"/>
      <c r="CC562" s="11"/>
      <c r="CD562" s="11"/>
      <c r="CE562" s="11"/>
      <c r="CF562" s="11"/>
      <c r="CG562" s="11"/>
      <c r="CH562" s="11"/>
      <c r="CI562" s="11"/>
      <c r="CJ562" s="11"/>
      <c r="CK562" s="11"/>
      <c r="CL562" s="11"/>
      <c r="CM562" s="11"/>
      <c r="CN562" s="11"/>
      <c r="CO562" s="11"/>
      <c r="CP562" s="11"/>
      <c r="CQ562" s="11"/>
      <c r="CR562" s="11"/>
      <c r="CS562" s="11"/>
      <c r="CT562" s="11"/>
      <c r="CU562" s="11"/>
      <c r="CV562" s="11"/>
      <c r="CW562" s="11"/>
      <c r="CX562" s="11"/>
    </row>
    <row r="563" spans="1:102" ht="12.7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1"/>
      <c r="CL563" s="11"/>
      <c r="CM563" s="11"/>
      <c r="CN563" s="11"/>
      <c r="CO563" s="11"/>
      <c r="CP563" s="11"/>
      <c r="CQ563" s="11"/>
      <c r="CR563" s="11"/>
      <c r="CS563" s="11"/>
      <c r="CT563" s="11"/>
      <c r="CU563" s="11"/>
      <c r="CV563" s="11"/>
      <c r="CW563" s="11"/>
      <c r="CX563" s="11"/>
    </row>
    <row r="564" spans="1:102" ht="12.7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/>
      <c r="BY564" s="11"/>
      <c r="BZ564" s="11"/>
      <c r="CA564" s="11"/>
      <c r="CB564" s="11"/>
      <c r="CC564" s="11"/>
      <c r="CD564" s="11"/>
      <c r="CE564" s="11"/>
      <c r="CF564" s="11"/>
      <c r="CG564" s="11"/>
      <c r="CH564" s="11"/>
      <c r="CI564" s="11"/>
      <c r="CJ564" s="11"/>
      <c r="CK564" s="11"/>
      <c r="CL564" s="11"/>
      <c r="CM564" s="11"/>
      <c r="CN564" s="11"/>
      <c r="CO564" s="11"/>
      <c r="CP564" s="11"/>
      <c r="CQ564" s="11"/>
      <c r="CR564" s="11"/>
      <c r="CS564" s="11"/>
      <c r="CT564" s="11"/>
      <c r="CU564" s="11"/>
      <c r="CV564" s="11"/>
      <c r="CW564" s="11"/>
      <c r="CX564" s="11"/>
    </row>
    <row r="565" spans="1:102" ht="12.7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11"/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1"/>
      <c r="CL565" s="11"/>
      <c r="CM565" s="11"/>
      <c r="CN565" s="11"/>
      <c r="CO565" s="11"/>
      <c r="CP565" s="11"/>
      <c r="CQ565" s="11"/>
      <c r="CR565" s="11"/>
      <c r="CS565" s="11"/>
      <c r="CT565" s="11"/>
      <c r="CU565" s="11"/>
      <c r="CV565" s="11"/>
      <c r="CW565" s="11"/>
      <c r="CX565" s="11"/>
    </row>
    <row r="566" spans="1:102" ht="12.7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1"/>
      <c r="CL566" s="11"/>
      <c r="CM566" s="11"/>
      <c r="CN566" s="11"/>
      <c r="CO566" s="11"/>
      <c r="CP566" s="11"/>
      <c r="CQ566" s="11"/>
      <c r="CR566" s="11"/>
      <c r="CS566" s="11"/>
      <c r="CT566" s="11"/>
      <c r="CU566" s="11"/>
      <c r="CV566" s="11"/>
      <c r="CW566" s="11"/>
      <c r="CX566" s="11"/>
    </row>
    <row r="567" spans="1:102" ht="12.7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1"/>
      <c r="CG567" s="11"/>
      <c r="CH567" s="11"/>
      <c r="CI567" s="11"/>
      <c r="CJ567" s="11"/>
      <c r="CK567" s="11"/>
      <c r="CL567" s="11"/>
      <c r="CM567" s="11"/>
      <c r="CN567" s="11"/>
      <c r="CO567" s="11"/>
      <c r="CP567" s="11"/>
      <c r="CQ567" s="11"/>
      <c r="CR567" s="11"/>
      <c r="CS567" s="11"/>
      <c r="CT567" s="11"/>
      <c r="CU567" s="11"/>
      <c r="CV567" s="11"/>
      <c r="CW567" s="11"/>
      <c r="CX567" s="11"/>
    </row>
    <row r="568" spans="1:102" ht="12.7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1"/>
      <c r="CI568" s="11"/>
      <c r="CJ568" s="11"/>
      <c r="CK568" s="11"/>
      <c r="CL568" s="11"/>
      <c r="CM568" s="11"/>
      <c r="CN568" s="11"/>
      <c r="CO568" s="11"/>
      <c r="CP568" s="11"/>
      <c r="CQ568" s="11"/>
      <c r="CR568" s="11"/>
      <c r="CS568" s="11"/>
      <c r="CT568" s="11"/>
      <c r="CU568" s="11"/>
      <c r="CV568" s="11"/>
      <c r="CW568" s="11"/>
      <c r="CX568" s="11"/>
    </row>
    <row r="569" spans="1:102" ht="12.7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  <c r="CM569" s="11"/>
      <c r="CN569" s="11"/>
      <c r="CO569" s="11"/>
      <c r="CP569" s="11"/>
      <c r="CQ569" s="11"/>
      <c r="CR569" s="11"/>
      <c r="CS569" s="11"/>
      <c r="CT569" s="11"/>
      <c r="CU569" s="11"/>
      <c r="CV569" s="11"/>
      <c r="CW569" s="11"/>
      <c r="CX569" s="11"/>
    </row>
    <row r="570" spans="1:102" ht="12.7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1"/>
      <c r="CL570" s="11"/>
      <c r="CM570" s="11"/>
      <c r="CN570" s="11"/>
      <c r="CO570" s="11"/>
      <c r="CP570" s="11"/>
      <c r="CQ570" s="11"/>
      <c r="CR570" s="11"/>
      <c r="CS570" s="11"/>
      <c r="CT570" s="11"/>
      <c r="CU570" s="11"/>
      <c r="CV570" s="11"/>
      <c r="CW570" s="11"/>
      <c r="CX570" s="11"/>
    </row>
    <row r="571" spans="1:102" ht="12.7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1"/>
      <c r="CL571" s="11"/>
      <c r="CM571" s="11"/>
      <c r="CN571" s="11"/>
      <c r="CO571" s="11"/>
      <c r="CP571" s="11"/>
      <c r="CQ571" s="11"/>
      <c r="CR571" s="11"/>
      <c r="CS571" s="11"/>
      <c r="CT571" s="11"/>
      <c r="CU571" s="11"/>
      <c r="CV571" s="11"/>
      <c r="CW571" s="11"/>
      <c r="CX571" s="11"/>
    </row>
    <row r="572" spans="1:102" ht="12.7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1"/>
      <c r="CG572" s="11"/>
      <c r="CH572" s="11"/>
      <c r="CI572" s="11"/>
      <c r="CJ572" s="11"/>
      <c r="CK572" s="11"/>
      <c r="CL572" s="11"/>
      <c r="CM572" s="11"/>
      <c r="CN572" s="11"/>
      <c r="CO572" s="11"/>
      <c r="CP572" s="11"/>
      <c r="CQ572" s="11"/>
      <c r="CR572" s="11"/>
      <c r="CS572" s="11"/>
      <c r="CT572" s="11"/>
      <c r="CU572" s="11"/>
      <c r="CV572" s="11"/>
      <c r="CW572" s="11"/>
      <c r="CX572" s="11"/>
    </row>
    <row r="573" spans="1:102" ht="12.7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1"/>
      <c r="CL573" s="11"/>
      <c r="CM573" s="11"/>
      <c r="CN573" s="11"/>
      <c r="CO573" s="11"/>
      <c r="CP573" s="11"/>
      <c r="CQ573" s="11"/>
      <c r="CR573" s="11"/>
      <c r="CS573" s="11"/>
      <c r="CT573" s="11"/>
      <c r="CU573" s="11"/>
      <c r="CV573" s="11"/>
      <c r="CW573" s="11"/>
      <c r="CX573" s="11"/>
    </row>
    <row r="574" spans="1:102" ht="12.7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1"/>
      <c r="CG574" s="11"/>
      <c r="CH574" s="11"/>
      <c r="CI574" s="11"/>
      <c r="CJ574" s="11"/>
      <c r="CK574" s="11"/>
      <c r="CL574" s="11"/>
      <c r="CM574" s="11"/>
      <c r="CN574" s="11"/>
      <c r="CO574" s="11"/>
      <c r="CP574" s="11"/>
      <c r="CQ574" s="11"/>
      <c r="CR574" s="11"/>
      <c r="CS574" s="11"/>
      <c r="CT574" s="11"/>
      <c r="CU574" s="11"/>
      <c r="CV574" s="11"/>
      <c r="CW574" s="11"/>
      <c r="CX574" s="11"/>
    </row>
    <row r="575" spans="1:102" ht="12.7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1"/>
      <c r="CL575" s="11"/>
      <c r="CM575" s="11"/>
      <c r="CN575" s="11"/>
      <c r="CO575" s="11"/>
      <c r="CP575" s="11"/>
      <c r="CQ575" s="11"/>
      <c r="CR575" s="11"/>
      <c r="CS575" s="11"/>
      <c r="CT575" s="11"/>
      <c r="CU575" s="11"/>
      <c r="CV575" s="11"/>
      <c r="CW575" s="11"/>
      <c r="CX575" s="11"/>
    </row>
    <row r="576" spans="1:102" ht="12.7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1"/>
      <c r="CG576" s="11"/>
      <c r="CH576" s="11"/>
      <c r="CI576" s="11"/>
      <c r="CJ576" s="11"/>
      <c r="CK576" s="11"/>
      <c r="CL576" s="11"/>
      <c r="CM576" s="11"/>
      <c r="CN576" s="11"/>
      <c r="CO576" s="11"/>
      <c r="CP576" s="11"/>
      <c r="CQ576" s="11"/>
      <c r="CR576" s="11"/>
      <c r="CS576" s="11"/>
      <c r="CT576" s="11"/>
      <c r="CU576" s="11"/>
      <c r="CV576" s="11"/>
      <c r="CW576" s="11"/>
      <c r="CX576" s="11"/>
    </row>
    <row r="577" spans="1:102" ht="12.7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  <c r="CH577" s="11"/>
      <c r="CI577" s="11"/>
      <c r="CJ577" s="11"/>
      <c r="CK577" s="11"/>
      <c r="CL577" s="11"/>
      <c r="CM577" s="11"/>
      <c r="CN577" s="11"/>
      <c r="CO577" s="11"/>
      <c r="CP577" s="11"/>
      <c r="CQ577" s="11"/>
      <c r="CR577" s="11"/>
      <c r="CS577" s="11"/>
      <c r="CT577" s="11"/>
      <c r="CU577" s="11"/>
      <c r="CV577" s="11"/>
      <c r="CW577" s="11"/>
      <c r="CX577" s="11"/>
    </row>
    <row r="578" spans="1:102" ht="12.7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11"/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1"/>
      <c r="CL578" s="11"/>
      <c r="CM578" s="11"/>
      <c r="CN578" s="11"/>
      <c r="CO578" s="11"/>
      <c r="CP578" s="11"/>
      <c r="CQ578" s="11"/>
      <c r="CR578" s="11"/>
      <c r="CS578" s="11"/>
      <c r="CT578" s="11"/>
      <c r="CU578" s="11"/>
      <c r="CV578" s="11"/>
      <c r="CW578" s="11"/>
      <c r="CX578" s="11"/>
    </row>
    <row r="579" spans="1:102" ht="12.7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1"/>
      <c r="CL579" s="11"/>
      <c r="CM579" s="11"/>
      <c r="CN579" s="11"/>
      <c r="CO579" s="11"/>
      <c r="CP579" s="11"/>
      <c r="CQ579" s="11"/>
      <c r="CR579" s="11"/>
      <c r="CS579" s="11"/>
      <c r="CT579" s="11"/>
      <c r="CU579" s="11"/>
      <c r="CV579" s="11"/>
      <c r="CW579" s="11"/>
      <c r="CX579" s="11"/>
    </row>
    <row r="580" spans="1:102" ht="12.7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11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  <c r="CH580" s="11"/>
      <c r="CI580" s="11"/>
      <c r="CJ580" s="11"/>
      <c r="CK580" s="11"/>
      <c r="CL580" s="11"/>
      <c r="CM580" s="11"/>
      <c r="CN580" s="11"/>
      <c r="CO580" s="11"/>
      <c r="CP580" s="11"/>
      <c r="CQ580" s="11"/>
      <c r="CR580" s="11"/>
      <c r="CS580" s="11"/>
      <c r="CT580" s="11"/>
      <c r="CU580" s="11"/>
      <c r="CV580" s="11"/>
      <c r="CW580" s="11"/>
      <c r="CX580" s="11"/>
    </row>
    <row r="581" spans="1:102" ht="12.7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1"/>
      <c r="CL581" s="11"/>
      <c r="CM581" s="11"/>
      <c r="CN581" s="11"/>
      <c r="CO581" s="11"/>
      <c r="CP581" s="11"/>
      <c r="CQ581" s="11"/>
      <c r="CR581" s="11"/>
      <c r="CS581" s="11"/>
      <c r="CT581" s="11"/>
      <c r="CU581" s="11"/>
      <c r="CV581" s="11"/>
      <c r="CW581" s="11"/>
      <c r="CX581" s="11"/>
    </row>
    <row r="582" spans="1:102" ht="12.7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11"/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1"/>
      <c r="CI582" s="11"/>
      <c r="CJ582" s="11"/>
      <c r="CK582" s="11"/>
      <c r="CL582" s="11"/>
      <c r="CM582" s="11"/>
      <c r="CN582" s="11"/>
      <c r="CO582" s="11"/>
      <c r="CP582" s="11"/>
      <c r="CQ582" s="11"/>
      <c r="CR582" s="11"/>
      <c r="CS582" s="11"/>
      <c r="CT582" s="11"/>
      <c r="CU582" s="11"/>
      <c r="CV582" s="11"/>
      <c r="CW582" s="11"/>
      <c r="CX582" s="11"/>
    </row>
    <row r="583" spans="1:102" ht="12.7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  <c r="BW583" s="11"/>
      <c r="BX583" s="11"/>
      <c r="BY583" s="11"/>
      <c r="BZ583" s="11"/>
      <c r="CA583" s="11"/>
      <c r="CB583" s="11"/>
      <c r="CC583" s="11"/>
      <c r="CD583" s="11"/>
      <c r="CE583" s="11"/>
      <c r="CF583" s="11"/>
      <c r="CG583" s="11"/>
      <c r="CH583" s="11"/>
      <c r="CI583" s="11"/>
      <c r="CJ583" s="11"/>
      <c r="CK583" s="11"/>
      <c r="CL583" s="11"/>
      <c r="CM583" s="11"/>
      <c r="CN583" s="11"/>
      <c r="CO583" s="11"/>
      <c r="CP583" s="11"/>
      <c r="CQ583" s="11"/>
      <c r="CR583" s="11"/>
      <c r="CS583" s="11"/>
      <c r="CT583" s="11"/>
      <c r="CU583" s="11"/>
      <c r="CV583" s="11"/>
      <c r="CW583" s="11"/>
      <c r="CX583" s="11"/>
    </row>
    <row r="584" spans="1:102" ht="12.7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1"/>
      <c r="CL584" s="11"/>
      <c r="CM584" s="11"/>
      <c r="CN584" s="11"/>
      <c r="CO584" s="11"/>
      <c r="CP584" s="11"/>
      <c r="CQ584" s="11"/>
      <c r="CR584" s="11"/>
      <c r="CS584" s="11"/>
      <c r="CT584" s="11"/>
      <c r="CU584" s="11"/>
      <c r="CV584" s="11"/>
      <c r="CW584" s="11"/>
      <c r="CX584" s="11"/>
    </row>
    <row r="585" spans="1:102" ht="12.7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1"/>
      <c r="CL585" s="11"/>
      <c r="CM585" s="11"/>
      <c r="CN585" s="11"/>
      <c r="CO585" s="11"/>
      <c r="CP585" s="11"/>
      <c r="CQ585" s="11"/>
      <c r="CR585" s="11"/>
      <c r="CS585" s="11"/>
      <c r="CT585" s="11"/>
      <c r="CU585" s="11"/>
      <c r="CV585" s="11"/>
      <c r="CW585" s="11"/>
      <c r="CX585" s="11"/>
    </row>
    <row r="586" spans="1:102" ht="12.7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11"/>
      <c r="BV586" s="11"/>
      <c r="BW586" s="11"/>
      <c r="BX586" s="11"/>
      <c r="BY586" s="11"/>
      <c r="BZ586" s="11"/>
      <c r="CA586" s="11"/>
      <c r="CB586" s="11"/>
      <c r="CC586" s="11"/>
      <c r="CD586" s="11"/>
      <c r="CE586" s="11"/>
      <c r="CF586" s="11"/>
      <c r="CG586" s="11"/>
      <c r="CH586" s="11"/>
      <c r="CI586" s="11"/>
      <c r="CJ586" s="11"/>
      <c r="CK586" s="11"/>
      <c r="CL586" s="11"/>
      <c r="CM586" s="11"/>
      <c r="CN586" s="11"/>
      <c r="CO586" s="11"/>
      <c r="CP586" s="11"/>
      <c r="CQ586" s="11"/>
      <c r="CR586" s="11"/>
      <c r="CS586" s="11"/>
      <c r="CT586" s="11"/>
      <c r="CU586" s="11"/>
      <c r="CV586" s="11"/>
      <c r="CW586" s="11"/>
      <c r="CX586" s="11"/>
    </row>
    <row r="587" spans="1:102" ht="12.7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11"/>
      <c r="BV587" s="11"/>
      <c r="BW587" s="11"/>
      <c r="BX587" s="11"/>
      <c r="BY587" s="11"/>
      <c r="BZ587" s="11"/>
      <c r="CA587" s="11"/>
      <c r="CB587" s="11"/>
      <c r="CC587" s="11"/>
      <c r="CD587" s="11"/>
      <c r="CE587" s="11"/>
      <c r="CF587" s="11"/>
      <c r="CG587" s="11"/>
      <c r="CH587" s="11"/>
      <c r="CI587" s="11"/>
      <c r="CJ587" s="11"/>
      <c r="CK587" s="11"/>
      <c r="CL587" s="11"/>
      <c r="CM587" s="11"/>
      <c r="CN587" s="11"/>
      <c r="CO587" s="11"/>
      <c r="CP587" s="11"/>
      <c r="CQ587" s="11"/>
      <c r="CR587" s="11"/>
      <c r="CS587" s="11"/>
      <c r="CT587" s="11"/>
      <c r="CU587" s="11"/>
      <c r="CV587" s="11"/>
      <c r="CW587" s="11"/>
      <c r="CX587" s="11"/>
    </row>
    <row r="588" spans="1:102" ht="12.7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  <c r="CH588" s="11"/>
      <c r="CI588" s="11"/>
      <c r="CJ588" s="11"/>
      <c r="CK588" s="11"/>
      <c r="CL588" s="11"/>
      <c r="CM588" s="11"/>
      <c r="CN588" s="11"/>
      <c r="CO588" s="11"/>
      <c r="CP588" s="11"/>
      <c r="CQ588" s="11"/>
      <c r="CR588" s="11"/>
      <c r="CS588" s="11"/>
      <c r="CT588" s="11"/>
      <c r="CU588" s="11"/>
      <c r="CV588" s="11"/>
      <c r="CW588" s="11"/>
      <c r="CX588" s="11"/>
    </row>
    <row r="589" spans="1:102" ht="12.7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1"/>
      <c r="CL589" s="11"/>
      <c r="CM589" s="11"/>
      <c r="CN589" s="11"/>
      <c r="CO589" s="11"/>
      <c r="CP589" s="11"/>
      <c r="CQ589" s="11"/>
      <c r="CR589" s="11"/>
      <c r="CS589" s="11"/>
      <c r="CT589" s="11"/>
      <c r="CU589" s="11"/>
      <c r="CV589" s="11"/>
      <c r="CW589" s="11"/>
      <c r="CX589" s="11"/>
    </row>
    <row r="590" spans="1:102" ht="12.7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11"/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1"/>
      <c r="CL590" s="11"/>
      <c r="CM590" s="11"/>
      <c r="CN590" s="11"/>
      <c r="CO590" s="11"/>
      <c r="CP590" s="11"/>
      <c r="CQ590" s="11"/>
      <c r="CR590" s="11"/>
      <c r="CS590" s="11"/>
      <c r="CT590" s="11"/>
      <c r="CU590" s="11"/>
      <c r="CV590" s="11"/>
      <c r="CW590" s="11"/>
      <c r="CX590" s="11"/>
    </row>
    <row r="591" spans="1:102" ht="12.7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11"/>
      <c r="BV591" s="11"/>
      <c r="BW591" s="11"/>
      <c r="BX591" s="11"/>
      <c r="BY591" s="11"/>
      <c r="BZ591" s="11"/>
      <c r="CA591" s="11"/>
      <c r="CB591" s="11"/>
      <c r="CC591" s="11"/>
      <c r="CD591" s="11"/>
      <c r="CE591" s="11"/>
      <c r="CF591" s="11"/>
      <c r="CG591" s="11"/>
      <c r="CH591" s="11"/>
      <c r="CI591" s="11"/>
      <c r="CJ591" s="11"/>
      <c r="CK591" s="11"/>
      <c r="CL591" s="11"/>
      <c r="CM591" s="11"/>
      <c r="CN591" s="11"/>
      <c r="CO591" s="11"/>
      <c r="CP591" s="11"/>
      <c r="CQ591" s="11"/>
      <c r="CR591" s="11"/>
      <c r="CS591" s="11"/>
      <c r="CT591" s="11"/>
      <c r="CU591" s="11"/>
      <c r="CV591" s="11"/>
      <c r="CW591" s="11"/>
      <c r="CX591" s="11"/>
    </row>
    <row r="592" spans="1:102" ht="12.7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1"/>
      <c r="CI592" s="11"/>
      <c r="CJ592" s="11"/>
      <c r="CK592" s="11"/>
      <c r="CL592" s="11"/>
      <c r="CM592" s="11"/>
      <c r="CN592" s="11"/>
      <c r="CO592" s="11"/>
      <c r="CP592" s="11"/>
      <c r="CQ592" s="11"/>
      <c r="CR592" s="11"/>
      <c r="CS592" s="11"/>
      <c r="CT592" s="11"/>
      <c r="CU592" s="11"/>
      <c r="CV592" s="11"/>
      <c r="CW592" s="11"/>
      <c r="CX592" s="11"/>
    </row>
    <row r="593" spans="1:102" ht="12.7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1"/>
      <c r="CL593" s="11"/>
      <c r="CM593" s="11"/>
      <c r="CN593" s="11"/>
      <c r="CO593" s="11"/>
      <c r="CP593" s="11"/>
      <c r="CQ593" s="11"/>
      <c r="CR593" s="11"/>
      <c r="CS593" s="11"/>
      <c r="CT593" s="11"/>
      <c r="CU593" s="11"/>
      <c r="CV593" s="11"/>
      <c r="CW593" s="11"/>
      <c r="CX593" s="11"/>
    </row>
    <row r="594" spans="1:102" ht="12.7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11"/>
      <c r="BV594" s="11"/>
      <c r="BW594" s="11"/>
      <c r="BX594" s="11"/>
      <c r="BY594" s="11"/>
      <c r="BZ594" s="11"/>
      <c r="CA594" s="11"/>
      <c r="CB594" s="11"/>
      <c r="CC594" s="11"/>
      <c r="CD594" s="11"/>
      <c r="CE594" s="11"/>
      <c r="CF594" s="11"/>
      <c r="CG594" s="11"/>
      <c r="CH594" s="11"/>
      <c r="CI594" s="11"/>
      <c r="CJ594" s="11"/>
      <c r="CK594" s="11"/>
      <c r="CL594" s="11"/>
      <c r="CM594" s="11"/>
      <c r="CN594" s="11"/>
      <c r="CO594" s="11"/>
      <c r="CP594" s="11"/>
      <c r="CQ594" s="11"/>
      <c r="CR594" s="11"/>
      <c r="CS594" s="11"/>
      <c r="CT594" s="11"/>
      <c r="CU594" s="11"/>
      <c r="CV594" s="11"/>
      <c r="CW594" s="11"/>
      <c r="CX594" s="11"/>
    </row>
    <row r="595" spans="1:102" ht="12.7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BT595" s="11"/>
      <c r="BU595" s="11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  <c r="CH595" s="11"/>
      <c r="CI595" s="11"/>
      <c r="CJ595" s="11"/>
      <c r="CK595" s="11"/>
      <c r="CL595" s="11"/>
      <c r="CM595" s="11"/>
      <c r="CN595" s="11"/>
      <c r="CO595" s="11"/>
      <c r="CP595" s="11"/>
      <c r="CQ595" s="11"/>
      <c r="CR595" s="11"/>
      <c r="CS595" s="11"/>
      <c r="CT595" s="11"/>
      <c r="CU595" s="11"/>
      <c r="CV595" s="11"/>
      <c r="CW595" s="11"/>
      <c r="CX595" s="11"/>
    </row>
    <row r="596" spans="1:102" ht="12.7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BT596" s="11"/>
      <c r="BU596" s="11"/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  <c r="CH596" s="11"/>
      <c r="CI596" s="11"/>
      <c r="CJ596" s="11"/>
      <c r="CK596" s="11"/>
      <c r="CL596" s="11"/>
      <c r="CM596" s="11"/>
      <c r="CN596" s="11"/>
      <c r="CO596" s="11"/>
      <c r="CP596" s="11"/>
      <c r="CQ596" s="11"/>
      <c r="CR596" s="11"/>
      <c r="CS596" s="11"/>
      <c r="CT596" s="11"/>
      <c r="CU596" s="11"/>
      <c r="CV596" s="11"/>
      <c r="CW596" s="11"/>
      <c r="CX596" s="11"/>
    </row>
    <row r="597" spans="1:102" ht="12.7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BT597" s="11"/>
      <c r="BU597" s="11"/>
      <c r="BV597" s="11"/>
      <c r="BW597" s="11"/>
      <c r="BX597" s="11"/>
      <c r="BY597" s="11"/>
      <c r="BZ597" s="11"/>
      <c r="CA597" s="11"/>
      <c r="CB597" s="11"/>
      <c r="CC597" s="11"/>
      <c r="CD597" s="11"/>
      <c r="CE597" s="11"/>
      <c r="CF597" s="11"/>
      <c r="CG597" s="11"/>
      <c r="CH597" s="11"/>
      <c r="CI597" s="11"/>
      <c r="CJ597" s="11"/>
      <c r="CK597" s="11"/>
      <c r="CL597" s="11"/>
      <c r="CM597" s="11"/>
      <c r="CN597" s="11"/>
      <c r="CO597" s="11"/>
      <c r="CP597" s="11"/>
      <c r="CQ597" s="11"/>
      <c r="CR597" s="11"/>
      <c r="CS597" s="11"/>
      <c r="CT597" s="11"/>
      <c r="CU597" s="11"/>
      <c r="CV597" s="11"/>
      <c r="CW597" s="11"/>
      <c r="CX597" s="11"/>
    </row>
    <row r="598" spans="1:102" ht="12.7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1"/>
      <c r="CI598" s="11"/>
      <c r="CJ598" s="11"/>
      <c r="CK598" s="11"/>
      <c r="CL598" s="11"/>
      <c r="CM598" s="11"/>
      <c r="CN598" s="11"/>
      <c r="CO598" s="11"/>
      <c r="CP598" s="11"/>
      <c r="CQ598" s="11"/>
      <c r="CR598" s="11"/>
      <c r="CS598" s="11"/>
      <c r="CT598" s="11"/>
      <c r="CU598" s="11"/>
      <c r="CV598" s="11"/>
      <c r="CW598" s="11"/>
      <c r="CX598" s="11"/>
    </row>
    <row r="599" spans="1:102" ht="12.7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  <c r="BT599" s="11"/>
      <c r="BU599" s="11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  <c r="CH599" s="11"/>
      <c r="CI599" s="11"/>
      <c r="CJ599" s="11"/>
      <c r="CK599" s="11"/>
      <c r="CL599" s="11"/>
      <c r="CM599" s="11"/>
      <c r="CN599" s="11"/>
      <c r="CO599" s="11"/>
      <c r="CP599" s="11"/>
      <c r="CQ599" s="11"/>
      <c r="CR599" s="11"/>
      <c r="CS599" s="11"/>
      <c r="CT599" s="11"/>
      <c r="CU599" s="11"/>
      <c r="CV599" s="11"/>
      <c r="CW599" s="11"/>
      <c r="CX599" s="11"/>
    </row>
    <row r="600" spans="1:102" ht="12.7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  <c r="BT600" s="11"/>
      <c r="BU600" s="11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  <c r="CH600" s="11"/>
      <c r="CI600" s="11"/>
      <c r="CJ600" s="11"/>
      <c r="CK600" s="11"/>
      <c r="CL600" s="11"/>
      <c r="CM600" s="11"/>
      <c r="CN600" s="11"/>
      <c r="CO600" s="11"/>
      <c r="CP600" s="11"/>
      <c r="CQ600" s="11"/>
      <c r="CR600" s="11"/>
      <c r="CS600" s="11"/>
      <c r="CT600" s="11"/>
      <c r="CU600" s="11"/>
      <c r="CV600" s="11"/>
      <c r="CW600" s="11"/>
      <c r="CX600" s="11"/>
    </row>
    <row r="601" spans="1:102" ht="12.7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  <c r="BT601" s="11"/>
      <c r="BU601" s="11"/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  <c r="CF601" s="11"/>
      <c r="CG601" s="11"/>
      <c r="CH601" s="11"/>
      <c r="CI601" s="11"/>
      <c r="CJ601" s="11"/>
      <c r="CK601" s="11"/>
      <c r="CL601" s="11"/>
      <c r="CM601" s="11"/>
      <c r="CN601" s="11"/>
      <c r="CO601" s="11"/>
      <c r="CP601" s="11"/>
      <c r="CQ601" s="11"/>
      <c r="CR601" s="11"/>
      <c r="CS601" s="11"/>
      <c r="CT601" s="11"/>
      <c r="CU601" s="11"/>
      <c r="CV601" s="11"/>
      <c r="CW601" s="11"/>
      <c r="CX601" s="11"/>
    </row>
    <row r="602" spans="1:102" ht="12.7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/>
      <c r="BY602" s="11"/>
      <c r="BZ602" s="11"/>
      <c r="CA602" s="11"/>
      <c r="CB602" s="11"/>
      <c r="CC602" s="11"/>
      <c r="CD602" s="11"/>
      <c r="CE602" s="11"/>
      <c r="CF602" s="11"/>
      <c r="CG602" s="11"/>
      <c r="CH602" s="11"/>
      <c r="CI602" s="11"/>
      <c r="CJ602" s="11"/>
      <c r="CK602" s="11"/>
      <c r="CL602" s="11"/>
      <c r="CM602" s="11"/>
      <c r="CN602" s="11"/>
      <c r="CO602" s="11"/>
      <c r="CP602" s="11"/>
      <c r="CQ602" s="11"/>
      <c r="CR602" s="11"/>
      <c r="CS602" s="11"/>
      <c r="CT602" s="11"/>
      <c r="CU602" s="11"/>
      <c r="CV602" s="11"/>
      <c r="CW602" s="11"/>
      <c r="CX602" s="11"/>
    </row>
    <row r="603" spans="1:102" ht="12.7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1"/>
      <c r="CG603" s="11"/>
      <c r="CH603" s="11"/>
      <c r="CI603" s="11"/>
      <c r="CJ603" s="11"/>
      <c r="CK603" s="11"/>
      <c r="CL603" s="11"/>
      <c r="CM603" s="11"/>
      <c r="CN603" s="11"/>
      <c r="CO603" s="11"/>
      <c r="CP603" s="11"/>
      <c r="CQ603" s="11"/>
      <c r="CR603" s="11"/>
      <c r="CS603" s="11"/>
      <c r="CT603" s="11"/>
      <c r="CU603" s="11"/>
      <c r="CV603" s="11"/>
      <c r="CW603" s="11"/>
      <c r="CX603" s="11"/>
    </row>
    <row r="604" spans="1:102" ht="12.7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/>
      <c r="CA604" s="11"/>
      <c r="CB604" s="11"/>
      <c r="CC604" s="11"/>
      <c r="CD604" s="11"/>
      <c r="CE604" s="11"/>
      <c r="CF604" s="11"/>
      <c r="CG604" s="11"/>
      <c r="CH604" s="11"/>
      <c r="CI604" s="11"/>
      <c r="CJ604" s="11"/>
      <c r="CK604" s="11"/>
      <c r="CL604" s="11"/>
      <c r="CM604" s="11"/>
      <c r="CN604" s="11"/>
      <c r="CO604" s="11"/>
      <c r="CP604" s="11"/>
      <c r="CQ604" s="11"/>
      <c r="CR604" s="11"/>
      <c r="CS604" s="11"/>
      <c r="CT604" s="11"/>
      <c r="CU604" s="11"/>
      <c r="CV604" s="11"/>
      <c r="CW604" s="11"/>
      <c r="CX604" s="11"/>
    </row>
    <row r="605" spans="1:102" ht="12.7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BT605" s="11"/>
      <c r="BU605" s="11"/>
      <c r="BV605" s="11"/>
      <c r="BW605" s="11"/>
      <c r="BX605" s="11"/>
      <c r="BY605" s="11"/>
      <c r="BZ605" s="11"/>
      <c r="CA605" s="11"/>
      <c r="CB605" s="11"/>
      <c r="CC605" s="11"/>
      <c r="CD605" s="11"/>
      <c r="CE605" s="11"/>
      <c r="CF605" s="11"/>
      <c r="CG605" s="11"/>
      <c r="CH605" s="11"/>
      <c r="CI605" s="11"/>
      <c r="CJ605" s="11"/>
      <c r="CK605" s="11"/>
      <c r="CL605" s="11"/>
      <c r="CM605" s="11"/>
      <c r="CN605" s="11"/>
      <c r="CO605" s="11"/>
      <c r="CP605" s="11"/>
      <c r="CQ605" s="11"/>
      <c r="CR605" s="11"/>
      <c r="CS605" s="11"/>
      <c r="CT605" s="11"/>
      <c r="CU605" s="11"/>
      <c r="CV605" s="11"/>
      <c r="CW605" s="11"/>
      <c r="CX605" s="11"/>
    </row>
    <row r="606" spans="1:102" ht="12.7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  <c r="BT606" s="11"/>
      <c r="BU606" s="11"/>
      <c r="BV606" s="11"/>
      <c r="BW606" s="11"/>
      <c r="BX606" s="11"/>
      <c r="BY606" s="11"/>
      <c r="BZ606" s="11"/>
      <c r="CA606" s="11"/>
      <c r="CB606" s="11"/>
      <c r="CC606" s="11"/>
      <c r="CD606" s="11"/>
      <c r="CE606" s="11"/>
      <c r="CF606" s="11"/>
      <c r="CG606" s="11"/>
      <c r="CH606" s="11"/>
      <c r="CI606" s="11"/>
      <c r="CJ606" s="11"/>
      <c r="CK606" s="11"/>
      <c r="CL606" s="11"/>
      <c r="CM606" s="11"/>
      <c r="CN606" s="11"/>
      <c r="CO606" s="11"/>
      <c r="CP606" s="11"/>
      <c r="CQ606" s="11"/>
      <c r="CR606" s="11"/>
      <c r="CS606" s="11"/>
      <c r="CT606" s="11"/>
      <c r="CU606" s="11"/>
      <c r="CV606" s="11"/>
      <c r="CW606" s="11"/>
      <c r="CX606" s="11"/>
    </row>
    <row r="607" spans="1:102" ht="12.7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  <c r="BU607" s="11"/>
      <c r="BV607" s="11"/>
      <c r="BW607" s="11"/>
      <c r="BX607" s="11"/>
      <c r="BY607" s="11"/>
      <c r="BZ607" s="11"/>
      <c r="CA607" s="11"/>
      <c r="CB607" s="11"/>
      <c r="CC607" s="11"/>
      <c r="CD607" s="11"/>
      <c r="CE607" s="11"/>
      <c r="CF607" s="11"/>
      <c r="CG607" s="11"/>
      <c r="CH607" s="11"/>
      <c r="CI607" s="11"/>
      <c r="CJ607" s="11"/>
      <c r="CK607" s="11"/>
      <c r="CL607" s="11"/>
      <c r="CM607" s="11"/>
      <c r="CN607" s="11"/>
      <c r="CO607" s="11"/>
      <c r="CP607" s="11"/>
      <c r="CQ607" s="11"/>
      <c r="CR607" s="11"/>
      <c r="CS607" s="11"/>
      <c r="CT607" s="11"/>
      <c r="CU607" s="11"/>
      <c r="CV607" s="11"/>
      <c r="CW607" s="11"/>
      <c r="CX607" s="11"/>
    </row>
    <row r="608" spans="1:102" ht="12.7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  <c r="BU608" s="11"/>
      <c r="BV608" s="11"/>
      <c r="BW608" s="11"/>
      <c r="BX608" s="11"/>
      <c r="BY608" s="11"/>
      <c r="BZ608" s="11"/>
      <c r="CA608" s="11"/>
      <c r="CB608" s="11"/>
      <c r="CC608" s="11"/>
      <c r="CD608" s="11"/>
      <c r="CE608" s="11"/>
      <c r="CF608" s="11"/>
      <c r="CG608" s="11"/>
      <c r="CH608" s="11"/>
      <c r="CI608" s="11"/>
      <c r="CJ608" s="11"/>
      <c r="CK608" s="11"/>
      <c r="CL608" s="11"/>
      <c r="CM608" s="11"/>
      <c r="CN608" s="11"/>
      <c r="CO608" s="11"/>
      <c r="CP608" s="11"/>
      <c r="CQ608" s="11"/>
      <c r="CR608" s="11"/>
      <c r="CS608" s="11"/>
      <c r="CT608" s="11"/>
      <c r="CU608" s="11"/>
      <c r="CV608" s="11"/>
      <c r="CW608" s="11"/>
      <c r="CX608" s="11"/>
    </row>
    <row r="609" spans="1:102" ht="12.7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  <c r="BU609" s="11"/>
      <c r="BV609" s="11"/>
      <c r="BW609" s="11"/>
      <c r="BX609" s="11"/>
      <c r="BY609" s="11"/>
      <c r="BZ609" s="11"/>
      <c r="CA609" s="11"/>
      <c r="CB609" s="11"/>
      <c r="CC609" s="11"/>
      <c r="CD609" s="11"/>
      <c r="CE609" s="11"/>
      <c r="CF609" s="11"/>
      <c r="CG609" s="11"/>
      <c r="CH609" s="11"/>
      <c r="CI609" s="11"/>
      <c r="CJ609" s="11"/>
      <c r="CK609" s="11"/>
      <c r="CL609" s="11"/>
      <c r="CM609" s="11"/>
      <c r="CN609" s="11"/>
      <c r="CO609" s="11"/>
      <c r="CP609" s="11"/>
      <c r="CQ609" s="11"/>
      <c r="CR609" s="11"/>
      <c r="CS609" s="11"/>
      <c r="CT609" s="11"/>
      <c r="CU609" s="11"/>
      <c r="CV609" s="11"/>
      <c r="CW609" s="11"/>
      <c r="CX609" s="11"/>
    </row>
    <row r="610" spans="1:102" ht="12.7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11"/>
      <c r="BV610" s="11"/>
      <c r="BW610" s="11"/>
      <c r="BX610" s="11"/>
      <c r="BY610" s="11"/>
      <c r="BZ610" s="11"/>
      <c r="CA610" s="11"/>
      <c r="CB610" s="11"/>
      <c r="CC610" s="11"/>
      <c r="CD610" s="11"/>
      <c r="CE610" s="11"/>
      <c r="CF610" s="11"/>
      <c r="CG610" s="11"/>
      <c r="CH610" s="11"/>
      <c r="CI610" s="11"/>
      <c r="CJ610" s="11"/>
      <c r="CK610" s="11"/>
      <c r="CL610" s="11"/>
      <c r="CM610" s="11"/>
      <c r="CN610" s="11"/>
      <c r="CO610" s="11"/>
      <c r="CP610" s="11"/>
      <c r="CQ610" s="11"/>
      <c r="CR610" s="11"/>
      <c r="CS610" s="11"/>
      <c r="CT610" s="11"/>
      <c r="CU610" s="11"/>
      <c r="CV610" s="11"/>
      <c r="CW610" s="11"/>
      <c r="CX610" s="11"/>
    </row>
    <row r="611" spans="1:102" ht="12.7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  <c r="BT611" s="11"/>
      <c r="BU611" s="11"/>
      <c r="BV611" s="11"/>
      <c r="BW611" s="11"/>
      <c r="BX611" s="11"/>
      <c r="BY611" s="11"/>
      <c r="BZ611" s="11"/>
      <c r="CA611" s="11"/>
      <c r="CB611" s="11"/>
      <c r="CC611" s="11"/>
      <c r="CD611" s="11"/>
      <c r="CE611" s="11"/>
      <c r="CF611" s="11"/>
      <c r="CG611" s="11"/>
      <c r="CH611" s="11"/>
      <c r="CI611" s="11"/>
      <c r="CJ611" s="11"/>
      <c r="CK611" s="11"/>
      <c r="CL611" s="11"/>
      <c r="CM611" s="11"/>
      <c r="CN611" s="11"/>
      <c r="CO611" s="11"/>
      <c r="CP611" s="11"/>
      <c r="CQ611" s="11"/>
      <c r="CR611" s="11"/>
      <c r="CS611" s="11"/>
      <c r="CT611" s="11"/>
      <c r="CU611" s="11"/>
      <c r="CV611" s="11"/>
      <c r="CW611" s="11"/>
      <c r="CX611" s="11"/>
    </row>
    <row r="612" spans="1:102" ht="12.7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  <c r="BU612" s="11"/>
      <c r="BV612" s="11"/>
      <c r="BW612" s="11"/>
      <c r="BX612" s="11"/>
      <c r="BY612" s="11"/>
      <c r="BZ612" s="11"/>
      <c r="CA612" s="11"/>
      <c r="CB612" s="11"/>
      <c r="CC612" s="11"/>
      <c r="CD612" s="11"/>
      <c r="CE612" s="11"/>
      <c r="CF612" s="11"/>
      <c r="CG612" s="11"/>
      <c r="CH612" s="11"/>
      <c r="CI612" s="11"/>
      <c r="CJ612" s="11"/>
      <c r="CK612" s="11"/>
      <c r="CL612" s="11"/>
      <c r="CM612" s="11"/>
      <c r="CN612" s="11"/>
      <c r="CO612" s="11"/>
      <c r="CP612" s="11"/>
      <c r="CQ612" s="11"/>
      <c r="CR612" s="11"/>
      <c r="CS612" s="11"/>
      <c r="CT612" s="11"/>
      <c r="CU612" s="11"/>
      <c r="CV612" s="11"/>
      <c r="CW612" s="11"/>
      <c r="CX612" s="11"/>
    </row>
    <row r="613" spans="1:102" ht="12.7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  <c r="BT613" s="11"/>
      <c r="BU613" s="11"/>
      <c r="BV613" s="11"/>
      <c r="BW613" s="11"/>
      <c r="BX613" s="11"/>
      <c r="BY613" s="11"/>
      <c r="BZ613" s="11"/>
      <c r="CA613" s="11"/>
      <c r="CB613" s="11"/>
      <c r="CC613" s="11"/>
      <c r="CD613" s="11"/>
      <c r="CE613" s="11"/>
      <c r="CF613" s="11"/>
      <c r="CG613" s="11"/>
      <c r="CH613" s="11"/>
      <c r="CI613" s="11"/>
      <c r="CJ613" s="11"/>
      <c r="CK613" s="11"/>
      <c r="CL613" s="11"/>
      <c r="CM613" s="11"/>
      <c r="CN613" s="11"/>
      <c r="CO613" s="11"/>
      <c r="CP613" s="11"/>
      <c r="CQ613" s="11"/>
      <c r="CR613" s="11"/>
      <c r="CS613" s="11"/>
      <c r="CT613" s="11"/>
      <c r="CU613" s="11"/>
      <c r="CV613" s="11"/>
      <c r="CW613" s="11"/>
      <c r="CX613" s="11"/>
    </row>
    <row r="614" spans="1:102" ht="12.7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  <c r="BT614" s="11"/>
      <c r="BU614" s="11"/>
      <c r="BV614" s="11"/>
      <c r="BW614" s="11"/>
      <c r="BX614" s="11"/>
      <c r="BY614" s="11"/>
      <c r="BZ614" s="11"/>
      <c r="CA614" s="11"/>
      <c r="CB614" s="11"/>
      <c r="CC614" s="11"/>
      <c r="CD614" s="11"/>
      <c r="CE614" s="11"/>
      <c r="CF614" s="11"/>
      <c r="CG614" s="11"/>
      <c r="CH614" s="11"/>
      <c r="CI614" s="11"/>
      <c r="CJ614" s="11"/>
      <c r="CK614" s="11"/>
      <c r="CL614" s="11"/>
      <c r="CM614" s="11"/>
      <c r="CN614" s="11"/>
      <c r="CO614" s="11"/>
      <c r="CP614" s="11"/>
      <c r="CQ614" s="11"/>
      <c r="CR614" s="11"/>
      <c r="CS614" s="11"/>
      <c r="CT614" s="11"/>
      <c r="CU614" s="11"/>
      <c r="CV614" s="11"/>
      <c r="CW614" s="11"/>
      <c r="CX614" s="11"/>
    </row>
    <row r="615" spans="1:102" ht="12.7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  <c r="BS615" s="11"/>
      <c r="BT615" s="11"/>
      <c r="BU615" s="11"/>
      <c r="BV615" s="11"/>
      <c r="BW615" s="11"/>
      <c r="BX615" s="11"/>
      <c r="BY615" s="11"/>
      <c r="BZ615" s="11"/>
      <c r="CA615" s="11"/>
      <c r="CB615" s="11"/>
      <c r="CC615" s="11"/>
      <c r="CD615" s="11"/>
      <c r="CE615" s="11"/>
      <c r="CF615" s="11"/>
      <c r="CG615" s="11"/>
      <c r="CH615" s="11"/>
      <c r="CI615" s="11"/>
      <c r="CJ615" s="11"/>
      <c r="CK615" s="11"/>
      <c r="CL615" s="11"/>
      <c r="CM615" s="11"/>
      <c r="CN615" s="11"/>
      <c r="CO615" s="11"/>
      <c r="CP615" s="11"/>
      <c r="CQ615" s="11"/>
      <c r="CR615" s="11"/>
      <c r="CS615" s="11"/>
      <c r="CT615" s="11"/>
      <c r="CU615" s="11"/>
      <c r="CV615" s="11"/>
      <c r="CW615" s="11"/>
      <c r="CX615" s="11"/>
    </row>
    <row r="616" spans="1:102" ht="12.7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  <c r="BS616" s="11"/>
      <c r="BT616" s="11"/>
      <c r="BU616" s="11"/>
      <c r="BV616" s="11"/>
      <c r="BW616" s="11"/>
      <c r="BX616" s="11"/>
      <c r="BY616" s="11"/>
      <c r="BZ616" s="11"/>
      <c r="CA616" s="11"/>
      <c r="CB616" s="11"/>
      <c r="CC616" s="11"/>
      <c r="CD616" s="11"/>
      <c r="CE616" s="11"/>
      <c r="CF616" s="11"/>
      <c r="CG616" s="11"/>
      <c r="CH616" s="11"/>
      <c r="CI616" s="11"/>
      <c r="CJ616" s="11"/>
      <c r="CK616" s="11"/>
      <c r="CL616" s="11"/>
      <c r="CM616" s="11"/>
      <c r="CN616" s="11"/>
      <c r="CO616" s="11"/>
      <c r="CP616" s="11"/>
      <c r="CQ616" s="11"/>
      <c r="CR616" s="11"/>
      <c r="CS616" s="11"/>
      <c r="CT616" s="11"/>
      <c r="CU616" s="11"/>
      <c r="CV616" s="11"/>
      <c r="CW616" s="11"/>
      <c r="CX616" s="11"/>
    </row>
    <row r="617" spans="1:102" ht="12.7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  <c r="BT617" s="11"/>
      <c r="BU617" s="11"/>
      <c r="BV617" s="11"/>
      <c r="BW617" s="11"/>
      <c r="BX617" s="11"/>
      <c r="BY617" s="11"/>
      <c r="BZ617" s="11"/>
      <c r="CA617" s="11"/>
      <c r="CB617" s="11"/>
      <c r="CC617" s="11"/>
      <c r="CD617" s="11"/>
      <c r="CE617" s="11"/>
      <c r="CF617" s="11"/>
      <c r="CG617" s="11"/>
      <c r="CH617" s="11"/>
      <c r="CI617" s="11"/>
      <c r="CJ617" s="11"/>
      <c r="CK617" s="11"/>
      <c r="CL617" s="11"/>
      <c r="CM617" s="11"/>
      <c r="CN617" s="11"/>
      <c r="CO617" s="11"/>
      <c r="CP617" s="11"/>
      <c r="CQ617" s="11"/>
      <c r="CR617" s="11"/>
      <c r="CS617" s="11"/>
      <c r="CT617" s="11"/>
      <c r="CU617" s="11"/>
      <c r="CV617" s="11"/>
      <c r="CW617" s="11"/>
      <c r="CX617" s="11"/>
    </row>
    <row r="618" spans="1:102" ht="12.7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  <c r="BT618" s="11"/>
      <c r="BU618" s="11"/>
      <c r="BV618" s="11"/>
      <c r="BW618" s="11"/>
      <c r="BX618" s="11"/>
      <c r="BY618" s="11"/>
      <c r="BZ618" s="11"/>
      <c r="CA618" s="11"/>
      <c r="CB618" s="11"/>
      <c r="CC618" s="11"/>
      <c r="CD618" s="11"/>
      <c r="CE618" s="11"/>
      <c r="CF618" s="11"/>
      <c r="CG618" s="11"/>
      <c r="CH618" s="11"/>
      <c r="CI618" s="11"/>
      <c r="CJ618" s="11"/>
      <c r="CK618" s="11"/>
      <c r="CL618" s="11"/>
      <c r="CM618" s="11"/>
      <c r="CN618" s="11"/>
      <c r="CO618" s="11"/>
      <c r="CP618" s="11"/>
      <c r="CQ618" s="11"/>
      <c r="CR618" s="11"/>
      <c r="CS618" s="11"/>
      <c r="CT618" s="11"/>
      <c r="CU618" s="11"/>
      <c r="CV618" s="11"/>
      <c r="CW618" s="11"/>
      <c r="CX618" s="11"/>
    </row>
    <row r="619" spans="1:102" ht="12.7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  <c r="BT619" s="11"/>
      <c r="BU619" s="11"/>
      <c r="BV619" s="11"/>
      <c r="BW619" s="11"/>
      <c r="BX619" s="11"/>
      <c r="BY619" s="11"/>
      <c r="BZ619" s="11"/>
      <c r="CA619" s="11"/>
      <c r="CB619" s="11"/>
      <c r="CC619" s="11"/>
      <c r="CD619" s="11"/>
      <c r="CE619" s="11"/>
      <c r="CF619" s="11"/>
      <c r="CG619" s="11"/>
      <c r="CH619" s="11"/>
      <c r="CI619" s="11"/>
      <c r="CJ619" s="11"/>
      <c r="CK619" s="11"/>
      <c r="CL619" s="11"/>
      <c r="CM619" s="11"/>
      <c r="CN619" s="11"/>
      <c r="CO619" s="11"/>
      <c r="CP619" s="11"/>
      <c r="CQ619" s="11"/>
      <c r="CR619" s="11"/>
      <c r="CS619" s="11"/>
      <c r="CT619" s="11"/>
      <c r="CU619" s="11"/>
      <c r="CV619" s="11"/>
      <c r="CW619" s="11"/>
      <c r="CX619" s="11"/>
    </row>
    <row r="620" spans="1:102" ht="12.7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  <c r="BT620" s="11"/>
      <c r="BU620" s="11"/>
      <c r="BV620" s="11"/>
      <c r="BW620" s="11"/>
      <c r="BX620" s="11"/>
      <c r="BY620" s="11"/>
      <c r="BZ620" s="11"/>
      <c r="CA620" s="11"/>
      <c r="CB620" s="11"/>
      <c r="CC620" s="11"/>
      <c r="CD620" s="11"/>
      <c r="CE620" s="11"/>
      <c r="CF620" s="11"/>
      <c r="CG620" s="11"/>
      <c r="CH620" s="11"/>
      <c r="CI620" s="11"/>
      <c r="CJ620" s="11"/>
      <c r="CK620" s="11"/>
      <c r="CL620" s="11"/>
      <c r="CM620" s="11"/>
      <c r="CN620" s="11"/>
      <c r="CO620" s="11"/>
      <c r="CP620" s="11"/>
      <c r="CQ620" s="11"/>
      <c r="CR620" s="11"/>
      <c r="CS620" s="11"/>
      <c r="CT620" s="11"/>
      <c r="CU620" s="11"/>
      <c r="CV620" s="11"/>
      <c r="CW620" s="11"/>
      <c r="CX620" s="11"/>
    </row>
    <row r="621" spans="1:102" ht="12.7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  <c r="BT621" s="11"/>
      <c r="BU621" s="11"/>
      <c r="BV621" s="11"/>
      <c r="BW621" s="11"/>
      <c r="BX621" s="11"/>
      <c r="BY621" s="11"/>
      <c r="BZ621" s="11"/>
      <c r="CA621" s="11"/>
      <c r="CB621" s="11"/>
      <c r="CC621" s="11"/>
      <c r="CD621" s="11"/>
      <c r="CE621" s="11"/>
      <c r="CF621" s="11"/>
      <c r="CG621" s="11"/>
      <c r="CH621" s="11"/>
      <c r="CI621" s="11"/>
      <c r="CJ621" s="11"/>
      <c r="CK621" s="11"/>
      <c r="CL621" s="11"/>
      <c r="CM621" s="11"/>
      <c r="CN621" s="11"/>
      <c r="CO621" s="11"/>
      <c r="CP621" s="11"/>
      <c r="CQ621" s="11"/>
      <c r="CR621" s="11"/>
      <c r="CS621" s="11"/>
      <c r="CT621" s="11"/>
      <c r="CU621" s="11"/>
      <c r="CV621" s="11"/>
      <c r="CW621" s="11"/>
      <c r="CX621" s="11"/>
    </row>
    <row r="622" spans="1:102" ht="12.7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  <c r="BT622" s="11"/>
      <c r="BU622" s="11"/>
      <c r="BV622" s="11"/>
      <c r="BW622" s="11"/>
      <c r="BX622" s="11"/>
      <c r="BY622" s="11"/>
      <c r="BZ622" s="11"/>
      <c r="CA622" s="11"/>
      <c r="CB622" s="11"/>
      <c r="CC622" s="11"/>
      <c r="CD622" s="11"/>
      <c r="CE622" s="11"/>
      <c r="CF622" s="11"/>
      <c r="CG622" s="11"/>
      <c r="CH622" s="11"/>
      <c r="CI622" s="11"/>
      <c r="CJ622" s="11"/>
      <c r="CK622" s="11"/>
      <c r="CL622" s="11"/>
      <c r="CM622" s="11"/>
      <c r="CN622" s="11"/>
      <c r="CO622" s="11"/>
      <c r="CP622" s="11"/>
      <c r="CQ622" s="11"/>
      <c r="CR622" s="11"/>
      <c r="CS622" s="11"/>
      <c r="CT622" s="11"/>
      <c r="CU622" s="11"/>
      <c r="CV622" s="11"/>
      <c r="CW622" s="11"/>
      <c r="CX622" s="11"/>
    </row>
    <row r="623" spans="1:102" ht="12.7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  <c r="BS623" s="11"/>
      <c r="BT623" s="11"/>
      <c r="BU623" s="11"/>
      <c r="BV623" s="11"/>
      <c r="BW623" s="11"/>
      <c r="BX623" s="11"/>
      <c r="BY623" s="11"/>
      <c r="BZ623" s="11"/>
      <c r="CA623" s="11"/>
      <c r="CB623" s="11"/>
      <c r="CC623" s="11"/>
      <c r="CD623" s="11"/>
      <c r="CE623" s="11"/>
      <c r="CF623" s="11"/>
      <c r="CG623" s="11"/>
      <c r="CH623" s="11"/>
      <c r="CI623" s="11"/>
      <c r="CJ623" s="11"/>
      <c r="CK623" s="11"/>
      <c r="CL623" s="11"/>
      <c r="CM623" s="11"/>
      <c r="CN623" s="11"/>
      <c r="CO623" s="11"/>
      <c r="CP623" s="11"/>
      <c r="CQ623" s="11"/>
      <c r="CR623" s="11"/>
      <c r="CS623" s="11"/>
      <c r="CT623" s="11"/>
      <c r="CU623" s="11"/>
      <c r="CV623" s="11"/>
      <c r="CW623" s="11"/>
      <c r="CX623" s="11"/>
    </row>
    <row r="624" spans="1:102" ht="12.7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  <c r="BS624" s="11"/>
      <c r="BT624" s="11"/>
      <c r="BU624" s="11"/>
      <c r="BV624" s="11"/>
      <c r="BW624" s="11"/>
      <c r="BX624" s="11"/>
      <c r="BY624" s="11"/>
      <c r="BZ624" s="11"/>
      <c r="CA624" s="11"/>
      <c r="CB624" s="11"/>
      <c r="CC624" s="11"/>
      <c r="CD624" s="11"/>
      <c r="CE624" s="11"/>
      <c r="CF624" s="11"/>
      <c r="CG624" s="11"/>
      <c r="CH624" s="11"/>
      <c r="CI624" s="11"/>
      <c r="CJ624" s="11"/>
      <c r="CK624" s="11"/>
      <c r="CL624" s="11"/>
      <c r="CM624" s="11"/>
      <c r="CN624" s="11"/>
      <c r="CO624" s="11"/>
      <c r="CP624" s="11"/>
      <c r="CQ624" s="11"/>
      <c r="CR624" s="11"/>
      <c r="CS624" s="11"/>
      <c r="CT624" s="11"/>
      <c r="CU624" s="11"/>
      <c r="CV624" s="11"/>
      <c r="CW624" s="11"/>
      <c r="CX624" s="11"/>
    </row>
    <row r="625" spans="1:102" ht="12.7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  <c r="BT625" s="11"/>
      <c r="BU625" s="11"/>
      <c r="BV625" s="11"/>
      <c r="BW625" s="11"/>
      <c r="BX625" s="11"/>
      <c r="BY625" s="11"/>
      <c r="BZ625" s="11"/>
      <c r="CA625" s="11"/>
      <c r="CB625" s="11"/>
      <c r="CC625" s="11"/>
      <c r="CD625" s="11"/>
      <c r="CE625" s="11"/>
      <c r="CF625" s="11"/>
      <c r="CG625" s="11"/>
      <c r="CH625" s="11"/>
      <c r="CI625" s="11"/>
      <c r="CJ625" s="11"/>
      <c r="CK625" s="11"/>
      <c r="CL625" s="11"/>
      <c r="CM625" s="11"/>
      <c r="CN625" s="11"/>
      <c r="CO625" s="11"/>
      <c r="CP625" s="11"/>
      <c r="CQ625" s="11"/>
      <c r="CR625" s="11"/>
      <c r="CS625" s="11"/>
      <c r="CT625" s="11"/>
      <c r="CU625" s="11"/>
      <c r="CV625" s="11"/>
      <c r="CW625" s="11"/>
      <c r="CX625" s="11"/>
    </row>
    <row r="626" spans="1:102" ht="12.7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  <c r="BT626" s="11"/>
      <c r="BU626" s="11"/>
      <c r="BV626" s="11"/>
      <c r="BW626" s="11"/>
      <c r="BX626" s="11"/>
      <c r="BY626" s="11"/>
      <c r="BZ626" s="11"/>
      <c r="CA626" s="11"/>
      <c r="CB626" s="11"/>
      <c r="CC626" s="11"/>
      <c r="CD626" s="11"/>
      <c r="CE626" s="11"/>
      <c r="CF626" s="11"/>
      <c r="CG626" s="11"/>
      <c r="CH626" s="11"/>
      <c r="CI626" s="11"/>
      <c r="CJ626" s="11"/>
      <c r="CK626" s="11"/>
      <c r="CL626" s="11"/>
      <c r="CM626" s="11"/>
      <c r="CN626" s="11"/>
      <c r="CO626" s="11"/>
      <c r="CP626" s="11"/>
      <c r="CQ626" s="11"/>
      <c r="CR626" s="11"/>
      <c r="CS626" s="11"/>
      <c r="CT626" s="11"/>
      <c r="CU626" s="11"/>
      <c r="CV626" s="11"/>
      <c r="CW626" s="11"/>
      <c r="CX626" s="11"/>
    </row>
    <row r="627" spans="1:102" ht="12.7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  <c r="BT627" s="11"/>
      <c r="BU627" s="11"/>
      <c r="BV627" s="11"/>
      <c r="BW627" s="11"/>
      <c r="BX627" s="11"/>
      <c r="BY627" s="11"/>
      <c r="BZ627" s="11"/>
      <c r="CA627" s="11"/>
      <c r="CB627" s="11"/>
      <c r="CC627" s="11"/>
      <c r="CD627" s="11"/>
      <c r="CE627" s="11"/>
      <c r="CF627" s="11"/>
      <c r="CG627" s="11"/>
      <c r="CH627" s="11"/>
      <c r="CI627" s="11"/>
      <c r="CJ627" s="11"/>
      <c r="CK627" s="11"/>
      <c r="CL627" s="11"/>
      <c r="CM627" s="11"/>
      <c r="CN627" s="11"/>
      <c r="CO627" s="11"/>
      <c r="CP627" s="11"/>
      <c r="CQ627" s="11"/>
      <c r="CR627" s="11"/>
      <c r="CS627" s="11"/>
      <c r="CT627" s="11"/>
      <c r="CU627" s="11"/>
      <c r="CV627" s="11"/>
      <c r="CW627" s="11"/>
      <c r="CX627" s="11"/>
    </row>
    <row r="628" spans="1:102" ht="12.7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  <c r="BT628" s="11"/>
      <c r="BU628" s="11"/>
      <c r="BV628" s="11"/>
      <c r="BW628" s="11"/>
      <c r="BX628" s="11"/>
      <c r="BY628" s="11"/>
      <c r="BZ628" s="11"/>
      <c r="CA628" s="11"/>
      <c r="CB628" s="11"/>
      <c r="CC628" s="11"/>
      <c r="CD628" s="11"/>
      <c r="CE628" s="11"/>
      <c r="CF628" s="11"/>
      <c r="CG628" s="11"/>
      <c r="CH628" s="11"/>
      <c r="CI628" s="11"/>
      <c r="CJ628" s="11"/>
      <c r="CK628" s="11"/>
      <c r="CL628" s="11"/>
      <c r="CM628" s="11"/>
      <c r="CN628" s="11"/>
      <c r="CO628" s="11"/>
      <c r="CP628" s="11"/>
      <c r="CQ628" s="11"/>
      <c r="CR628" s="11"/>
      <c r="CS628" s="11"/>
      <c r="CT628" s="11"/>
      <c r="CU628" s="11"/>
      <c r="CV628" s="11"/>
      <c r="CW628" s="11"/>
      <c r="CX628" s="11"/>
    </row>
    <row r="629" spans="1:102" ht="12.7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  <c r="BR629" s="11"/>
      <c r="BS629" s="11"/>
      <c r="BT629" s="11"/>
      <c r="BU629" s="11"/>
      <c r="BV629" s="11"/>
      <c r="BW629" s="11"/>
      <c r="BX629" s="11"/>
      <c r="BY629" s="11"/>
      <c r="BZ629" s="11"/>
      <c r="CA629" s="11"/>
      <c r="CB629" s="11"/>
      <c r="CC629" s="11"/>
      <c r="CD629" s="11"/>
      <c r="CE629" s="11"/>
      <c r="CF629" s="11"/>
      <c r="CG629" s="11"/>
      <c r="CH629" s="11"/>
      <c r="CI629" s="11"/>
      <c r="CJ629" s="11"/>
      <c r="CK629" s="11"/>
      <c r="CL629" s="11"/>
      <c r="CM629" s="11"/>
      <c r="CN629" s="11"/>
      <c r="CO629" s="11"/>
      <c r="CP629" s="11"/>
      <c r="CQ629" s="11"/>
      <c r="CR629" s="11"/>
      <c r="CS629" s="11"/>
      <c r="CT629" s="11"/>
      <c r="CU629" s="11"/>
      <c r="CV629" s="11"/>
      <c r="CW629" s="11"/>
      <c r="CX629" s="11"/>
    </row>
    <row r="630" spans="1:102" ht="12.7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  <c r="BQ630" s="11"/>
      <c r="BR630" s="11"/>
      <c r="BS630" s="11"/>
      <c r="BT630" s="11"/>
      <c r="BU630" s="11"/>
      <c r="BV630" s="11"/>
      <c r="BW630" s="11"/>
      <c r="BX630" s="11"/>
      <c r="BY630" s="11"/>
      <c r="BZ630" s="11"/>
      <c r="CA630" s="11"/>
      <c r="CB630" s="11"/>
      <c r="CC630" s="11"/>
      <c r="CD630" s="11"/>
      <c r="CE630" s="11"/>
      <c r="CF630" s="11"/>
      <c r="CG630" s="11"/>
      <c r="CH630" s="11"/>
      <c r="CI630" s="11"/>
      <c r="CJ630" s="11"/>
      <c r="CK630" s="11"/>
      <c r="CL630" s="11"/>
      <c r="CM630" s="11"/>
      <c r="CN630" s="11"/>
      <c r="CO630" s="11"/>
      <c r="CP630" s="11"/>
      <c r="CQ630" s="11"/>
      <c r="CR630" s="11"/>
      <c r="CS630" s="11"/>
      <c r="CT630" s="11"/>
      <c r="CU630" s="11"/>
      <c r="CV630" s="11"/>
      <c r="CW630" s="11"/>
      <c r="CX630" s="11"/>
    </row>
    <row r="631" spans="1:102" ht="12.7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  <c r="BS631" s="11"/>
      <c r="BT631" s="11"/>
      <c r="BU631" s="11"/>
      <c r="BV631" s="11"/>
      <c r="BW631" s="11"/>
      <c r="BX631" s="11"/>
      <c r="BY631" s="11"/>
      <c r="BZ631" s="11"/>
      <c r="CA631" s="11"/>
      <c r="CB631" s="11"/>
      <c r="CC631" s="11"/>
      <c r="CD631" s="11"/>
      <c r="CE631" s="11"/>
      <c r="CF631" s="11"/>
      <c r="CG631" s="11"/>
      <c r="CH631" s="11"/>
      <c r="CI631" s="11"/>
      <c r="CJ631" s="11"/>
      <c r="CK631" s="11"/>
      <c r="CL631" s="11"/>
      <c r="CM631" s="11"/>
      <c r="CN631" s="11"/>
      <c r="CO631" s="11"/>
      <c r="CP631" s="11"/>
      <c r="CQ631" s="11"/>
      <c r="CR631" s="11"/>
      <c r="CS631" s="11"/>
      <c r="CT631" s="11"/>
      <c r="CU631" s="11"/>
      <c r="CV631" s="11"/>
      <c r="CW631" s="11"/>
      <c r="CX631" s="11"/>
    </row>
    <row r="632" spans="1:102" ht="12.7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  <c r="BS632" s="11"/>
      <c r="BT632" s="11"/>
      <c r="BU632" s="11"/>
      <c r="BV632" s="11"/>
      <c r="BW632" s="11"/>
      <c r="BX632" s="11"/>
      <c r="BY632" s="11"/>
      <c r="BZ632" s="11"/>
      <c r="CA632" s="11"/>
      <c r="CB632" s="11"/>
      <c r="CC632" s="11"/>
      <c r="CD632" s="11"/>
      <c r="CE632" s="11"/>
      <c r="CF632" s="11"/>
      <c r="CG632" s="11"/>
      <c r="CH632" s="11"/>
      <c r="CI632" s="11"/>
      <c r="CJ632" s="11"/>
      <c r="CK632" s="11"/>
      <c r="CL632" s="11"/>
      <c r="CM632" s="11"/>
      <c r="CN632" s="11"/>
      <c r="CO632" s="11"/>
      <c r="CP632" s="11"/>
      <c r="CQ632" s="11"/>
      <c r="CR632" s="11"/>
      <c r="CS632" s="11"/>
      <c r="CT632" s="11"/>
      <c r="CU632" s="11"/>
      <c r="CV632" s="11"/>
      <c r="CW632" s="11"/>
      <c r="CX632" s="11"/>
    </row>
    <row r="633" spans="1:102" ht="12.7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  <c r="BS633" s="11"/>
      <c r="BT633" s="11"/>
      <c r="BU633" s="11"/>
      <c r="BV633" s="11"/>
      <c r="BW633" s="11"/>
      <c r="BX633" s="11"/>
      <c r="BY633" s="11"/>
      <c r="BZ633" s="11"/>
      <c r="CA633" s="11"/>
      <c r="CB633" s="11"/>
      <c r="CC633" s="11"/>
      <c r="CD633" s="11"/>
      <c r="CE633" s="11"/>
      <c r="CF633" s="11"/>
      <c r="CG633" s="11"/>
      <c r="CH633" s="11"/>
      <c r="CI633" s="11"/>
      <c r="CJ633" s="11"/>
      <c r="CK633" s="11"/>
      <c r="CL633" s="11"/>
      <c r="CM633" s="11"/>
      <c r="CN633" s="11"/>
      <c r="CO633" s="11"/>
      <c r="CP633" s="11"/>
      <c r="CQ633" s="11"/>
      <c r="CR633" s="11"/>
      <c r="CS633" s="11"/>
      <c r="CT633" s="11"/>
      <c r="CU633" s="11"/>
      <c r="CV633" s="11"/>
      <c r="CW633" s="11"/>
      <c r="CX633" s="11"/>
    </row>
    <row r="634" spans="1:102" ht="12.7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  <c r="BS634" s="11"/>
      <c r="BT634" s="11"/>
      <c r="BU634" s="11"/>
      <c r="BV634" s="11"/>
      <c r="BW634" s="11"/>
      <c r="BX634" s="11"/>
      <c r="BY634" s="11"/>
      <c r="BZ634" s="11"/>
      <c r="CA634" s="11"/>
      <c r="CB634" s="11"/>
      <c r="CC634" s="11"/>
      <c r="CD634" s="11"/>
      <c r="CE634" s="11"/>
      <c r="CF634" s="11"/>
      <c r="CG634" s="11"/>
      <c r="CH634" s="11"/>
      <c r="CI634" s="11"/>
      <c r="CJ634" s="11"/>
      <c r="CK634" s="11"/>
      <c r="CL634" s="11"/>
      <c r="CM634" s="11"/>
      <c r="CN634" s="11"/>
      <c r="CO634" s="11"/>
      <c r="CP634" s="11"/>
      <c r="CQ634" s="11"/>
      <c r="CR634" s="11"/>
      <c r="CS634" s="11"/>
      <c r="CT634" s="11"/>
      <c r="CU634" s="11"/>
      <c r="CV634" s="11"/>
      <c r="CW634" s="11"/>
      <c r="CX634" s="11"/>
    </row>
    <row r="635" spans="1:102" ht="12.7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  <c r="BS635" s="11"/>
      <c r="BT635" s="11"/>
      <c r="BU635" s="11"/>
      <c r="BV635" s="11"/>
      <c r="BW635" s="11"/>
      <c r="BX635" s="11"/>
      <c r="BY635" s="11"/>
      <c r="BZ635" s="11"/>
      <c r="CA635" s="11"/>
      <c r="CB635" s="11"/>
      <c r="CC635" s="11"/>
      <c r="CD635" s="11"/>
      <c r="CE635" s="11"/>
      <c r="CF635" s="11"/>
      <c r="CG635" s="11"/>
      <c r="CH635" s="11"/>
      <c r="CI635" s="11"/>
      <c r="CJ635" s="11"/>
      <c r="CK635" s="11"/>
      <c r="CL635" s="11"/>
      <c r="CM635" s="11"/>
      <c r="CN635" s="11"/>
      <c r="CO635" s="11"/>
      <c r="CP635" s="11"/>
      <c r="CQ635" s="11"/>
      <c r="CR635" s="11"/>
      <c r="CS635" s="11"/>
      <c r="CT635" s="11"/>
      <c r="CU635" s="11"/>
      <c r="CV635" s="11"/>
      <c r="CW635" s="11"/>
      <c r="CX635" s="11"/>
    </row>
    <row r="636" spans="1:102" ht="12.7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  <c r="BS636" s="11"/>
      <c r="BT636" s="11"/>
      <c r="BU636" s="11"/>
      <c r="BV636" s="11"/>
      <c r="BW636" s="11"/>
      <c r="BX636" s="11"/>
      <c r="BY636" s="11"/>
      <c r="BZ636" s="11"/>
      <c r="CA636" s="11"/>
      <c r="CB636" s="11"/>
      <c r="CC636" s="11"/>
      <c r="CD636" s="11"/>
      <c r="CE636" s="11"/>
      <c r="CF636" s="11"/>
      <c r="CG636" s="11"/>
      <c r="CH636" s="11"/>
      <c r="CI636" s="11"/>
      <c r="CJ636" s="11"/>
      <c r="CK636" s="11"/>
      <c r="CL636" s="11"/>
      <c r="CM636" s="11"/>
      <c r="CN636" s="11"/>
      <c r="CO636" s="11"/>
      <c r="CP636" s="11"/>
      <c r="CQ636" s="11"/>
      <c r="CR636" s="11"/>
      <c r="CS636" s="11"/>
      <c r="CT636" s="11"/>
      <c r="CU636" s="11"/>
      <c r="CV636" s="11"/>
      <c r="CW636" s="11"/>
      <c r="CX636" s="11"/>
    </row>
    <row r="637" spans="1:102" ht="12.7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  <c r="BT637" s="11"/>
      <c r="BU637" s="11"/>
      <c r="BV637" s="11"/>
      <c r="BW637" s="11"/>
      <c r="BX637" s="11"/>
      <c r="BY637" s="11"/>
      <c r="BZ637" s="11"/>
      <c r="CA637" s="11"/>
      <c r="CB637" s="11"/>
      <c r="CC637" s="11"/>
      <c r="CD637" s="11"/>
      <c r="CE637" s="11"/>
      <c r="CF637" s="11"/>
      <c r="CG637" s="11"/>
      <c r="CH637" s="11"/>
      <c r="CI637" s="11"/>
      <c r="CJ637" s="11"/>
      <c r="CK637" s="11"/>
      <c r="CL637" s="11"/>
      <c r="CM637" s="11"/>
      <c r="CN637" s="11"/>
      <c r="CO637" s="11"/>
      <c r="CP637" s="11"/>
      <c r="CQ637" s="11"/>
      <c r="CR637" s="11"/>
      <c r="CS637" s="11"/>
      <c r="CT637" s="11"/>
      <c r="CU637" s="11"/>
      <c r="CV637" s="11"/>
      <c r="CW637" s="11"/>
      <c r="CX637" s="11"/>
    </row>
    <row r="638" spans="1:102" ht="12.7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  <c r="BT638" s="11"/>
      <c r="BU638" s="11"/>
      <c r="BV638" s="11"/>
      <c r="BW638" s="11"/>
      <c r="BX638" s="11"/>
      <c r="BY638" s="11"/>
      <c r="BZ638" s="11"/>
      <c r="CA638" s="11"/>
      <c r="CB638" s="11"/>
      <c r="CC638" s="11"/>
      <c r="CD638" s="11"/>
      <c r="CE638" s="11"/>
      <c r="CF638" s="11"/>
      <c r="CG638" s="11"/>
      <c r="CH638" s="11"/>
      <c r="CI638" s="11"/>
      <c r="CJ638" s="11"/>
      <c r="CK638" s="11"/>
      <c r="CL638" s="11"/>
      <c r="CM638" s="11"/>
      <c r="CN638" s="11"/>
      <c r="CO638" s="11"/>
      <c r="CP638" s="11"/>
      <c r="CQ638" s="11"/>
      <c r="CR638" s="11"/>
      <c r="CS638" s="11"/>
      <c r="CT638" s="11"/>
      <c r="CU638" s="11"/>
      <c r="CV638" s="11"/>
      <c r="CW638" s="11"/>
      <c r="CX638" s="11"/>
    </row>
    <row r="639" spans="1:102" ht="12.7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  <c r="BT639" s="11"/>
      <c r="BU639" s="11"/>
      <c r="BV639" s="11"/>
      <c r="BW639" s="11"/>
      <c r="BX639" s="11"/>
      <c r="BY639" s="11"/>
      <c r="BZ639" s="11"/>
      <c r="CA639" s="11"/>
      <c r="CB639" s="11"/>
      <c r="CC639" s="11"/>
      <c r="CD639" s="11"/>
      <c r="CE639" s="11"/>
      <c r="CF639" s="11"/>
      <c r="CG639" s="11"/>
      <c r="CH639" s="11"/>
      <c r="CI639" s="11"/>
      <c r="CJ639" s="11"/>
      <c r="CK639" s="11"/>
      <c r="CL639" s="11"/>
      <c r="CM639" s="11"/>
      <c r="CN639" s="11"/>
      <c r="CO639" s="11"/>
      <c r="CP639" s="11"/>
      <c r="CQ639" s="11"/>
      <c r="CR639" s="11"/>
      <c r="CS639" s="11"/>
      <c r="CT639" s="11"/>
      <c r="CU639" s="11"/>
      <c r="CV639" s="11"/>
      <c r="CW639" s="11"/>
      <c r="CX639" s="11"/>
    </row>
    <row r="640" spans="1:102" ht="12.7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  <c r="BS640" s="11"/>
      <c r="BT640" s="11"/>
      <c r="BU640" s="11"/>
      <c r="BV640" s="11"/>
      <c r="BW640" s="11"/>
      <c r="BX640" s="11"/>
      <c r="BY640" s="11"/>
      <c r="BZ640" s="11"/>
      <c r="CA640" s="11"/>
      <c r="CB640" s="11"/>
      <c r="CC640" s="11"/>
      <c r="CD640" s="11"/>
      <c r="CE640" s="11"/>
      <c r="CF640" s="11"/>
      <c r="CG640" s="11"/>
      <c r="CH640" s="11"/>
      <c r="CI640" s="11"/>
      <c r="CJ640" s="11"/>
      <c r="CK640" s="11"/>
      <c r="CL640" s="11"/>
      <c r="CM640" s="11"/>
      <c r="CN640" s="11"/>
      <c r="CO640" s="11"/>
      <c r="CP640" s="11"/>
      <c r="CQ640" s="11"/>
      <c r="CR640" s="11"/>
      <c r="CS640" s="11"/>
      <c r="CT640" s="11"/>
      <c r="CU640" s="11"/>
      <c r="CV640" s="11"/>
      <c r="CW640" s="11"/>
      <c r="CX640" s="11"/>
    </row>
    <row r="641" spans="1:102" ht="12.7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  <c r="BR641" s="11"/>
      <c r="BS641" s="11"/>
      <c r="BT641" s="11"/>
      <c r="BU641" s="11"/>
      <c r="BV641" s="11"/>
      <c r="BW641" s="11"/>
      <c r="BX641" s="11"/>
      <c r="BY641" s="11"/>
      <c r="BZ641" s="11"/>
      <c r="CA641" s="11"/>
      <c r="CB641" s="11"/>
      <c r="CC641" s="11"/>
      <c r="CD641" s="11"/>
      <c r="CE641" s="11"/>
      <c r="CF641" s="11"/>
      <c r="CG641" s="11"/>
      <c r="CH641" s="11"/>
      <c r="CI641" s="11"/>
      <c r="CJ641" s="11"/>
      <c r="CK641" s="11"/>
      <c r="CL641" s="11"/>
      <c r="CM641" s="11"/>
      <c r="CN641" s="11"/>
      <c r="CO641" s="11"/>
      <c r="CP641" s="11"/>
      <c r="CQ641" s="11"/>
      <c r="CR641" s="11"/>
      <c r="CS641" s="11"/>
      <c r="CT641" s="11"/>
      <c r="CU641" s="11"/>
      <c r="CV641" s="11"/>
      <c r="CW641" s="11"/>
      <c r="CX641" s="11"/>
    </row>
    <row r="642" spans="1:102" ht="12.7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  <c r="BT642" s="11"/>
      <c r="BU642" s="11"/>
      <c r="BV642" s="11"/>
      <c r="BW642" s="11"/>
      <c r="BX642" s="11"/>
      <c r="BY642" s="11"/>
      <c r="BZ642" s="11"/>
      <c r="CA642" s="11"/>
      <c r="CB642" s="11"/>
      <c r="CC642" s="11"/>
      <c r="CD642" s="11"/>
      <c r="CE642" s="11"/>
      <c r="CF642" s="11"/>
      <c r="CG642" s="11"/>
      <c r="CH642" s="11"/>
      <c r="CI642" s="11"/>
      <c r="CJ642" s="11"/>
      <c r="CK642" s="11"/>
      <c r="CL642" s="11"/>
      <c r="CM642" s="11"/>
      <c r="CN642" s="11"/>
      <c r="CO642" s="11"/>
      <c r="CP642" s="11"/>
      <c r="CQ642" s="11"/>
      <c r="CR642" s="11"/>
      <c r="CS642" s="11"/>
      <c r="CT642" s="11"/>
      <c r="CU642" s="11"/>
      <c r="CV642" s="11"/>
      <c r="CW642" s="11"/>
      <c r="CX642" s="11"/>
    </row>
    <row r="643" spans="1:102" ht="12.7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  <c r="BT643" s="11"/>
      <c r="BU643" s="11"/>
      <c r="BV643" s="11"/>
      <c r="BW643" s="11"/>
      <c r="BX643" s="11"/>
      <c r="BY643" s="11"/>
      <c r="BZ643" s="11"/>
      <c r="CA643" s="11"/>
      <c r="CB643" s="11"/>
      <c r="CC643" s="11"/>
      <c r="CD643" s="11"/>
      <c r="CE643" s="11"/>
      <c r="CF643" s="11"/>
      <c r="CG643" s="11"/>
      <c r="CH643" s="11"/>
      <c r="CI643" s="11"/>
      <c r="CJ643" s="11"/>
      <c r="CK643" s="11"/>
      <c r="CL643" s="11"/>
      <c r="CM643" s="11"/>
      <c r="CN643" s="11"/>
      <c r="CO643" s="11"/>
      <c r="CP643" s="11"/>
      <c r="CQ643" s="11"/>
      <c r="CR643" s="11"/>
      <c r="CS643" s="11"/>
      <c r="CT643" s="11"/>
      <c r="CU643" s="11"/>
      <c r="CV643" s="11"/>
      <c r="CW643" s="11"/>
      <c r="CX643" s="11"/>
    </row>
    <row r="644" spans="1:102" ht="12.7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  <c r="BS644" s="11"/>
      <c r="BT644" s="11"/>
      <c r="BU644" s="11"/>
      <c r="BV644" s="11"/>
      <c r="BW644" s="11"/>
      <c r="BX644" s="11"/>
      <c r="BY644" s="11"/>
      <c r="BZ644" s="11"/>
      <c r="CA644" s="11"/>
      <c r="CB644" s="11"/>
      <c r="CC644" s="11"/>
      <c r="CD644" s="11"/>
      <c r="CE644" s="11"/>
      <c r="CF644" s="11"/>
      <c r="CG644" s="11"/>
      <c r="CH644" s="11"/>
      <c r="CI644" s="11"/>
      <c r="CJ644" s="11"/>
      <c r="CK644" s="11"/>
      <c r="CL644" s="11"/>
      <c r="CM644" s="11"/>
      <c r="CN644" s="11"/>
      <c r="CO644" s="11"/>
      <c r="CP644" s="11"/>
      <c r="CQ644" s="11"/>
      <c r="CR644" s="11"/>
      <c r="CS644" s="11"/>
      <c r="CT644" s="11"/>
      <c r="CU644" s="11"/>
      <c r="CV644" s="11"/>
      <c r="CW644" s="11"/>
      <c r="CX644" s="11"/>
    </row>
    <row r="645" spans="1:102" ht="12.7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  <c r="BR645" s="11"/>
      <c r="BS645" s="11"/>
      <c r="BT645" s="11"/>
      <c r="BU645" s="11"/>
      <c r="BV645" s="11"/>
      <c r="BW645" s="11"/>
      <c r="BX645" s="11"/>
      <c r="BY645" s="11"/>
      <c r="BZ645" s="11"/>
      <c r="CA645" s="11"/>
      <c r="CB645" s="11"/>
      <c r="CC645" s="11"/>
      <c r="CD645" s="11"/>
      <c r="CE645" s="11"/>
      <c r="CF645" s="11"/>
      <c r="CG645" s="11"/>
      <c r="CH645" s="11"/>
      <c r="CI645" s="11"/>
      <c r="CJ645" s="11"/>
      <c r="CK645" s="11"/>
      <c r="CL645" s="11"/>
      <c r="CM645" s="11"/>
      <c r="CN645" s="11"/>
      <c r="CO645" s="11"/>
      <c r="CP645" s="11"/>
      <c r="CQ645" s="11"/>
      <c r="CR645" s="11"/>
      <c r="CS645" s="11"/>
      <c r="CT645" s="11"/>
      <c r="CU645" s="11"/>
      <c r="CV645" s="11"/>
      <c r="CW645" s="11"/>
      <c r="CX645" s="11"/>
    </row>
    <row r="646" spans="1:102" ht="12.7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  <c r="BS646" s="11"/>
      <c r="BT646" s="11"/>
      <c r="BU646" s="11"/>
      <c r="BV646" s="11"/>
      <c r="BW646" s="11"/>
      <c r="BX646" s="11"/>
      <c r="BY646" s="11"/>
      <c r="BZ646" s="11"/>
      <c r="CA646" s="11"/>
      <c r="CB646" s="11"/>
      <c r="CC646" s="11"/>
      <c r="CD646" s="11"/>
      <c r="CE646" s="11"/>
      <c r="CF646" s="11"/>
      <c r="CG646" s="11"/>
      <c r="CH646" s="11"/>
      <c r="CI646" s="11"/>
      <c r="CJ646" s="11"/>
      <c r="CK646" s="11"/>
      <c r="CL646" s="11"/>
      <c r="CM646" s="11"/>
      <c r="CN646" s="11"/>
      <c r="CO646" s="11"/>
      <c r="CP646" s="11"/>
      <c r="CQ646" s="11"/>
      <c r="CR646" s="11"/>
      <c r="CS646" s="11"/>
      <c r="CT646" s="11"/>
      <c r="CU646" s="11"/>
      <c r="CV646" s="11"/>
      <c r="CW646" s="11"/>
      <c r="CX646" s="11"/>
    </row>
    <row r="647" spans="1:102" ht="12.7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  <c r="BQ647" s="11"/>
      <c r="BR647" s="11"/>
      <c r="BS647" s="11"/>
      <c r="BT647" s="11"/>
      <c r="BU647" s="11"/>
      <c r="BV647" s="11"/>
      <c r="BW647" s="11"/>
      <c r="BX647" s="11"/>
      <c r="BY647" s="11"/>
      <c r="BZ647" s="11"/>
      <c r="CA647" s="11"/>
      <c r="CB647" s="11"/>
      <c r="CC647" s="11"/>
      <c r="CD647" s="11"/>
      <c r="CE647" s="11"/>
      <c r="CF647" s="11"/>
      <c r="CG647" s="11"/>
      <c r="CH647" s="11"/>
      <c r="CI647" s="11"/>
      <c r="CJ647" s="11"/>
      <c r="CK647" s="11"/>
      <c r="CL647" s="11"/>
      <c r="CM647" s="11"/>
      <c r="CN647" s="11"/>
      <c r="CO647" s="11"/>
      <c r="CP647" s="11"/>
      <c r="CQ647" s="11"/>
      <c r="CR647" s="11"/>
      <c r="CS647" s="11"/>
      <c r="CT647" s="11"/>
      <c r="CU647" s="11"/>
      <c r="CV647" s="11"/>
      <c r="CW647" s="11"/>
      <c r="CX647" s="11"/>
    </row>
    <row r="648" spans="1:102" ht="12.7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  <c r="BS648" s="11"/>
      <c r="BT648" s="11"/>
      <c r="BU648" s="11"/>
      <c r="BV648" s="11"/>
      <c r="BW648" s="11"/>
      <c r="BX648" s="11"/>
      <c r="BY648" s="11"/>
      <c r="BZ648" s="11"/>
      <c r="CA648" s="11"/>
      <c r="CB648" s="11"/>
      <c r="CC648" s="11"/>
      <c r="CD648" s="11"/>
      <c r="CE648" s="11"/>
      <c r="CF648" s="11"/>
      <c r="CG648" s="11"/>
      <c r="CH648" s="11"/>
      <c r="CI648" s="11"/>
      <c r="CJ648" s="11"/>
      <c r="CK648" s="11"/>
      <c r="CL648" s="11"/>
      <c r="CM648" s="11"/>
      <c r="CN648" s="11"/>
      <c r="CO648" s="11"/>
      <c r="CP648" s="11"/>
      <c r="CQ648" s="11"/>
      <c r="CR648" s="11"/>
      <c r="CS648" s="11"/>
      <c r="CT648" s="11"/>
      <c r="CU648" s="11"/>
      <c r="CV648" s="11"/>
      <c r="CW648" s="11"/>
      <c r="CX648" s="11"/>
    </row>
    <row r="649" spans="1:102" ht="12.7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  <c r="BQ649" s="11"/>
      <c r="BR649" s="11"/>
      <c r="BS649" s="11"/>
      <c r="BT649" s="11"/>
      <c r="BU649" s="11"/>
      <c r="BV649" s="11"/>
      <c r="BW649" s="11"/>
      <c r="BX649" s="11"/>
      <c r="BY649" s="11"/>
      <c r="BZ649" s="11"/>
      <c r="CA649" s="11"/>
      <c r="CB649" s="11"/>
      <c r="CC649" s="11"/>
      <c r="CD649" s="11"/>
      <c r="CE649" s="11"/>
      <c r="CF649" s="11"/>
      <c r="CG649" s="11"/>
      <c r="CH649" s="11"/>
      <c r="CI649" s="11"/>
      <c r="CJ649" s="11"/>
      <c r="CK649" s="11"/>
      <c r="CL649" s="11"/>
      <c r="CM649" s="11"/>
      <c r="CN649" s="11"/>
      <c r="CO649" s="11"/>
      <c r="CP649" s="11"/>
      <c r="CQ649" s="11"/>
      <c r="CR649" s="11"/>
      <c r="CS649" s="11"/>
      <c r="CT649" s="11"/>
      <c r="CU649" s="11"/>
      <c r="CV649" s="11"/>
      <c r="CW649" s="11"/>
      <c r="CX649" s="11"/>
    </row>
    <row r="650" spans="1:102" ht="12.7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  <c r="BS650" s="11"/>
      <c r="BT650" s="11"/>
      <c r="BU650" s="11"/>
      <c r="BV650" s="11"/>
      <c r="BW650" s="11"/>
      <c r="BX650" s="11"/>
      <c r="BY650" s="11"/>
      <c r="BZ650" s="11"/>
      <c r="CA650" s="11"/>
      <c r="CB650" s="11"/>
      <c r="CC650" s="11"/>
      <c r="CD650" s="11"/>
      <c r="CE650" s="11"/>
      <c r="CF650" s="11"/>
      <c r="CG650" s="11"/>
      <c r="CH650" s="11"/>
      <c r="CI650" s="11"/>
      <c r="CJ650" s="11"/>
      <c r="CK650" s="11"/>
      <c r="CL650" s="11"/>
      <c r="CM650" s="11"/>
      <c r="CN650" s="11"/>
      <c r="CO650" s="11"/>
      <c r="CP650" s="11"/>
      <c r="CQ650" s="11"/>
      <c r="CR650" s="11"/>
      <c r="CS650" s="11"/>
      <c r="CT650" s="11"/>
      <c r="CU650" s="11"/>
      <c r="CV650" s="11"/>
      <c r="CW650" s="11"/>
      <c r="CX650" s="11"/>
    </row>
    <row r="651" spans="1:102" ht="12.7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  <c r="BR651" s="11"/>
      <c r="BS651" s="11"/>
      <c r="BT651" s="11"/>
      <c r="BU651" s="11"/>
      <c r="BV651" s="11"/>
      <c r="BW651" s="11"/>
      <c r="BX651" s="11"/>
      <c r="BY651" s="11"/>
      <c r="BZ651" s="11"/>
      <c r="CA651" s="11"/>
      <c r="CB651" s="11"/>
      <c r="CC651" s="11"/>
      <c r="CD651" s="11"/>
      <c r="CE651" s="11"/>
      <c r="CF651" s="11"/>
      <c r="CG651" s="11"/>
      <c r="CH651" s="11"/>
      <c r="CI651" s="11"/>
      <c r="CJ651" s="11"/>
      <c r="CK651" s="11"/>
      <c r="CL651" s="11"/>
      <c r="CM651" s="11"/>
      <c r="CN651" s="11"/>
      <c r="CO651" s="11"/>
      <c r="CP651" s="11"/>
      <c r="CQ651" s="11"/>
      <c r="CR651" s="11"/>
      <c r="CS651" s="11"/>
      <c r="CT651" s="11"/>
      <c r="CU651" s="11"/>
      <c r="CV651" s="11"/>
      <c r="CW651" s="11"/>
      <c r="CX651" s="11"/>
    </row>
    <row r="652" spans="1:102" ht="12.7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  <c r="BR652" s="11"/>
      <c r="BS652" s="11"/>
      <c r="BT652" s="11"/>
      <c r="BU652" s="11"/>
      <c r="BV652" s="11"/>
      <c r="BW652" s="11"/>
      <c r="BX652" s="11"/>
      <c r="BY652" s="11"/>
      <c r="BZ652" s="11"/>
      <c r="CA652" s="11"/>
      <c r="CB652" s="11"/>
      <c r="CC652" s="11"/>
      <c r="CD652" s="11"/>
      <c r="CE652" s="11"/>
      <c r="CF652" s="11"/>
      <c r="CG652" s="11"/>
      <c r="CH652" s="11"/>
      <c r="CI652" s="11"/>
      <c r="CJ652" s="11"/>
      <c r="CK652" s="11"/>
      <c r="CL652" s="11"/>
      <c r="CM652" s="11"/>
      <c r="CN652" s="11"/>
      <c r="CO652" s="11"/>
      <c r="CP652" s="11"/>
      <c r="CQ652" s="11"/>
      <c r="CR652" s="11"/>
      <c r="CS652" s="11"/>
      <c r="CT652" s="11"/>
      <c r="CU652" s="11"/>
      <c r="CV652" s="11"/>
      <c r="CW652" s="11"/>
      <c r="CX652" s="11"/>
    </row>
    <row r="653" spans="1:102" ht="12.7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  <c r="BO653" s="11"/>
      <c r="BP653" s="11"/>
      <c r="BQ653" s="11"/>
      <c r="BR653" s="11"/>
      <c r="BS653" s="11"/>
      <c r="BT653" s="11"/>
      <c r="BU653" s="11"/>
      <c r="BV653" s="11"/>
      <c r="BW653" s="11"/>
      <c r="BX653" s="11"/>
      <c r="BY653" s="11"/>
      <c r="BZ653" s="11"/>
      <c r="CA653" s="11"/>
      <c r="CB653" s="11"/>
      <c r="CC653" s="11"/>
      <c r="CD653" s="11"/>
      <c r="CE653" s="11"/>
      <c r="CF653" s="11"/>
      <c r="CG653" s="11"/>
      <c r="CH653" s="11"/>
      <c r="CI653" s="11"/>
      <c r="CJ653" s="11"/>
      <c r="CK653" s="11"/>
      <c r="CL653" s="11"/>
      <c r="CM653" s="11"/>
      <c r="CN653" s="11"/>
      <c r="CO653" s="11"/>
      <c r="CP653" s="11"/>
      <c r="CQ653" s="11"/>
      <c r="CR653" s="11"/>
      <c r="CS653" s="11"/>
      <c r="CT653" s="11"/>
      <c r="CU653" s="11"/>
      <c r="CV653" s="11"/>
      <c r="CW653" s="11"/>
      <c r="CX653" s="11"/>
    </row>
    <row r="654" spans="1:102" ht="12.7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  <c r="BQ654" s="11"/>
      <c r="BR654" s="11"/>
      <c r="BS654" s="11"/>
      <c r="BT654" s="11"/>
      <c r="BU654" s="11"/>
      <c r="BV654" s="11"/>
      <c r="BW654" s="11"/>
      <c r="BX654" s="11"/>
      <c r="BY654" s="11"/>
      <c r="BZ654" s="11"/>
      <c r="CA654" s="11"/>
      <c r="CB654" s="11"/>
      <c r="CC654" s="11"/>
      <c r="CD654" s="11"/>
      <c r="CE654" s="11"/>
      <c r="CF654" s="11"/>
      <c r="CG654" s="11"/>
      <c r="CH654" s="11"/>
      <c r="CI654" s="11"/>
      <c r="CJ654" s="11"/>
      <c r="CK654" s="11"/>
      <c r="CL654" s="11"/>
      <c r="CM654" s="11"/>
      <c r="CN654" s="11"/>
      <c r="CO654" s="11"/>
      <c r="CP654" s="11"/>
      <c r="CQ654" s="11"/>
      <c r="CR654" s="11"/>
      <c r="CS654" s="11"/>
      <c r="CT654" s="11"/>
      <c r="CU654" s="11"/>
      <c r="CV654" s="11"/>
      <c r="CW654" s="11"/>
      <c r="CX654" s="11"/>
    </row>
    <row r="655" spans="1:102" ht="12.7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  <c r="BO655" s="11"/>
      <c r="BP655" s="11"/>
      <c r="BQ655" s="11"/>
      <c r="BR655" s="11"/>
      <c r="BS655" s="11"/>
      <c r="BT655" s="11"/>
      <c r="BU655" s="11"/>
      <c r="BV655" s="11"/>
      <c r="BW655" s="11"/>
      <c r="BX655" s="11"/>
      <c r="BY655" s="11"/>
      <c r="BZ655" s="11"/>
      <c r="CA655" s="11"/>
      <c r="CB655" s="11"/>
      <c r="CC655" s="11"/>
      <c r="CD655" s="11"/>
      <c r="CE655" s="11"/>
      <c r="CF655" s="11"/>
      <c r="CG655" s="11"/>
      <c r="CH655" s="11"/>
      <c r="CI655" s="11"/>
      <c r="CJ655" s="11"/>
      <c r="CK655" s="11"/>
      <c r="CL655" s="11"/>
      <c r="CM655" s="11"/>
      <c r="CN655" s="11"/>
      <c r="CO655" s="11"/>
      <c r="CP655" s="11"/>
      <c r="CQ655" s="11"/>
      <c r="CR655" s="11"/>
      <c r="CS655" s="11"/>
      <c r="CT655" s="11"/>
      <c r="CU655" s="11"/>
      <c r="CV655" s="11"/>
      <c r="CW655" s="11"/>
      <c r="CX655" s="11"/>
    </row>
    <row r="656" spans="1:102" ht="12.7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  <c r="BO656" s="11"/>
      <c r="BP656" s="11"/>
      <c r="BQ656" s="11"/>
      <c r="BR656" s="11"/>
      <c r="BS656" s="11"/>
      <c r="BT656" s="11"/>
      <c r="BU656" s="11"/>
      <c r="BV656" s="11"/>
      <c r="BW656" s="11"/>
      <c r="BX656" s="11"/>
      <c r="BY656" s="11"/>
      <c r="BZ656" s="11"/>
      <c r="CA656" s="11"/>
      <c r="CB656" s="11"/>
      <c r="CC656" s="11"/>
      <c r="CD656" s="11"/>
      <c r="CE656" s="11"/>
      <c r="CF656" s="11"/>
      <c r="CG656" s="11"/>
      <c r="CH656" s="11"/>
      <c r="CI656" s="11"/>
      <c r="CJ656" s="11"/>
      <c r="CK656" s="11"/>
      <c r="CL656" s="11"/>
      <c r="CM656" s="11"/>
      <c r="CN656" s="11"/>
      <c r="CO656" s="11"/>
      <c r="CP656" s="11"/>
      <c r="CQ656" s="11"/>
      <c r="CR656" s="11"/>
      <c r="CS656" s="11"/>
      <c r="CT656" s="11"/>
      <c r="CU656" s="11"/>
      <c r="CV656" s="11"/>
      <c r="CW656" s="11"/>
      <c r="CX656" s="11"/>
    </row>
    <row r="657" spans="1:102" ht="12.7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  <c r="BN657" s="11"/>
      <c r="BO657" s="11"/>
      <c r="BP657" s="11"/>
      <c r="BQ657" s="11"/>
      <c r="BR657" s="11"/>
      <c r="BS657" s="11"/>
      <c r="BT657" s="11"/>
      <c r="BU657" s="11"/>
      <c r="BV657" s="11"/>
      <c r="BW657" s="11"/>
      <c r="BX657" s="11"/>
      <c r="BY657" s="11"/>
      <c r="BZ657" s="11"/>
      <c r="CA657" s="11"/>
      <c r="CB657" s="11"/>
      <c r="CC657" s="11"/>
      <c r="CD657" s="11"/>
      <c r="CE657" s="11"/>
      <c r="CF657" s="11"/>
      <c r="CG657" s="11"/>
      <c r="CH657" s="11"/>
      <c r="CI657" s="11"/>
      <c r="CJ657" s="11"/>
      <c r="CK657" s="11"/>
      <c r="CL657" s="11"/>
      <c r="CM657" s="11"/>
      <c r="CN657" s="11"/>
      <c r="CO657" s="11"/>
      <c r="CP657" s="11"/>
      <c r="CQ657" s="11"/>
      <c r="CR657" s="11"/>
      <c r="CS657" s="11"/>
      <c r="CT657" s="11"/>
      <c r="CU657" s="11"/>
      <c r="CV657" s="11"/>
      <c r="CW657" s="11"/>
      <c r="CX657" s="11"/>
    </row>
    <row r="658" spans="1:102" ht="12.7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  <c r="BN658" s="11"/>
      <c r="BO658" s="11"/>
      <c r="BP658" s="11"/>
      <c r="BQ658" s="11"/>
      <c r="BR658" s="11"/>
      <c r="BS658" s="11"/>
      <c r="BT658" s="11"/>
      <c r="BU658" s="11"/>
      <c r="BV658" s="11"/>
      <c r="BW658" s="11"/>
      <c r="BX658" s="11"/>
      <c r="BY658" s="11"/>
      <c r="BZ658" s="11"/>
      <c r="CA658" s="11"/>
      <c r="CB658" s="11"/>
      <c r="CC658" s="11"/>
      <c r="CD658" s="11"/>
      <c r="CE658" s="11"/>
      <c r="CF658" s="11"/>
      <c r="CG658" s="11"/>
      <c r="CH658" s="11"/>
      <c r="CI658" s="11"/>
      <c r="CJ658" s="11"/>
      <c r="CK658" s="11"/>
      <c r="CL658" s="11"/>
      <c r="CM658" s="11"/>
      <c r="CN658" s="11"/>
      <c r="CO658" s="11"/>
      <c r="CP658" s="11"/>
      <c r="CQ658" s="11"/>
      <c r="CR658" s="11"/>
      <c r="CS658" s="11"/>
      <c r="CT658" s="11"/>
      <c r="CU658" s="11"/>
      <c r="CV658" s="11"/>
      <c r="CW658" s="11"/>
      <c r="CX658" s="11"/>
    </row>
    <row r="659" spans="1:102" ht="12.7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  <c r="BO659" s="11"/>
      <c r="BP659" s="11"/>
      <c r="BQ659" s="11"/>
      <c r="BR659" s="11"/>
      <c r="BS659" s="11"/>
      <c r="BT659" s="11"/>
      <c r="BU659" s="11"/>
      <c r="BV659" s="11"/>
      <c r="BW659" s="11"/>
      <c r="BX659" s="11"/>
      <c r="BY659" s="11"/>
      <c r="BZ659" s="11"/>
      <c r="CA659" s="11"/>
      <c r="CB659" s="11"/>
      <c r="CC659" s="11"/>
      <c r="CD659" s="11"/>
      <c r="CE659" s="11"/>
      <c r="CF659" s="11"/>
      <c r="CG659" s="11"/>
      <c r="CH659" s="11"/>
      <c r="CI659" s="11"/>
      <c r="CJ659" s="11"/>
      <c r="CK659" s="11"/>
      <c r="CL659" s="11"/>
      <c r="CM659" s="11"/>
      <c r="CN659" s="11"/>
      <c r="CO659" s="11"/>
      <c r="CP659" s="11"/>
      <c r="CQ659" s="11"/>
      <c r="CR659" s="11"/>
      <c r="CS659" s="11"/>
      <c r="CT659" s="11"/>
      <c r="CU659" s="11"/>
      <c r="CV659" s="11"/>
      <c r="CW659" s="11"/>
      <c r="CX659" s="11"/>
    </row>
    <row r="660" spans="1:102" ht="12.7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  <c r="BO660" s="11"/>
      <c r="BP660" s="11"/>
      <c r="BQ660" s="11"/>
      <c r="BR660" s="11"/>
      <c r="BS660" s="11"/>
      <c r="BT660" s="11"/>
      <c r="BU660" s="11"/>
      <c r="BV660" s="11"/>
      <c r="BW660" s="11"/>
      <c r="BX660" s="11"/>
      <c r="BY660" s="11"/>
      <c r="BZ660" s="11"/>
      <c r="CA660" s="11"/>
      <c r="CB660" s="11"/>
      <c r="CC660" s="11"/>
      <c r="CD660" s="11"/>
      <c r="CE660" s="11"/>
      <c r="CF660" s="11"/>
      <c r="CG660" s="11"/>
      <c r="CH660" s="11"/>
      <c r="CI660" s="11"/>
      <c r="CJ660" s="11"/>
      <c r="CK660" s="11"/>
      <c r="CL660" s="11"/>
      <c r="CM660" s="11"/>
      <c r="CN660" s="11"/>
      <c r="CO660" s="11"/>
      <c r="CP660" s="11"/>
      <c r="CQ660" s="11"/>
      <c r="CR660" s="11"/>
      <c r="CS660" s="11"/>
      <c r="CT660" s="11"/>
      <c r="CU660" s="11"/>
      <c r="CV660" s="11"/>
      <c r="CW660" s="11"/>
      <c r="CX660" s="11"/>
    </row>
    <row r="661" spans="1:102" ht="12.7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  <c r="BO661" s="11"/>
      <c r="BP661" s="11"/>
      <c r="BQ661" s="11"/>
      <c r="BR661" s="11"/>
      <c r="BS661" s="11"/>
      <c r="BT661" s="11"/>
      <c r="BU661" s="11"/>
      <c r="BV661" s="11"/>
      <c r="BW661" s="11"/>
      <c r="BX661" s="11"/>
      <c r="BY661" s="11"/>
      <c r="BZ661" s="11"/>
      <c r="CA661" s="11"/>
      <c r="CB661" s="11"/>
      <c r="CC661" s="11"/>
      <c r="CD661" s="11"/>
      <c r="CE661" s="11"/>
      <c r="CF661" s="11"/>
      <c r="CG661" s="11"/>
      <c r="CH661" s="11"/>
      <c r="CI661" s="11"/>
      <c r="CJ661" s="11"/>
      <c r="CK661" s="11"/>
      <c r="CL661" s="11"/>
      <c r="CM661" s="11"/>
      <c r="CN661" s="11"/>
      <c r="CO661" s="11"/>
      <c r="CP661" s="11"/>
      <c r="CQ661" s="11"/>
      <c r="CR661" s="11"/>
      <c r="CS661" s="11"/>
      <c r="CT661" s="11"/>
      <c r="CU661" s="11"/>
      <c r="CV661" s="11"/>
      <c r="CW661" s="11"/>
      <c r="CX661" s="11"/>
    </row>
    <row r="662" spans="1:102" ht="12.7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  <c r="BP662" s="11"/>
      <c r="BQ662" s="11"/>
      <c r="BR662" s="11"/>
      <c r="BS662" s="11"/>
      <c r="BT662" s="11"/>
      <c r="BU662" s="11"/>
      <c r="BV662" s="11"/>
      <c r="BW662" s="11"/>
      <c r="BX662" s="11"/>
      <c r="BY662" s="11"/>
      <c r="BZ662" s="11"/>
      <c r="CA662" s="11"/>
      <c r="CB662" s="11"/>
      <c r="CC662" s="11"/>
      <c r="CD662" s="11"/>
      <c r="CE662" s="11"/>
      <c r="CF662" s="11"/>
      <c r="CG662" s="11"/>
      <c r="CH662" s="11"/>
      <c r="CI662" s="11"/>
      <c r="CJ662" s="11"/>
      <c r="CK662" s="11"/>
      <c r="CL662" s="11"/>
      <c r="CM662" s="11"/>
      <c r="CN662" s="11"/>
      <c r="CO662" s="11"/>
      <c r="CP662" s="11"/>
      <c r="CQ662" s="11"/>
      <c r="CR662" s="11"/>
      <c r="CS662" s="11"/>
      <c r="CT662" s="11"/>
      <c r="CU662" s="11"/>
      <c r="CV662" s="11"/>
      <c r="CW662" s="11"/>
      <c r="CX662" s="11"/>
    </row>
    <row r="663" spans="1:102" ht="12.7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  <c r="BS663" s="11"/>
      <c r="BT663" s="11"/>
      <c r="BU663" s="11"/>
      <c r="BV663" s="11"/>
      <c r="BW663" s="11"/>
      <c r="BX663" s="11"/>
      <c r="BY663" s="11"/>
      <c r="BZ663" s="11"/>
      <c r="CA663" s="11"/>
      <c r="CB663" s="11"/>
      <c r="CC663" s="11"/>
      <c r="CD663" s="11"/>
      <c r="CE663" s="11"/>
      <c r="CF663" s="11"/>
      <c r="CG663" s="11"/>
      <c r="CH663" s="11"/>
      <c r="CI663" s="11"/>
      <c r="CJ663" s="11"/>
      <c r="CK663" s="11"/>
      <c r="CL663" s="11"/>
      <c r="CM663" s="11"/>
      <c r="CN663" s="11"/>
      <c r="CO663" s="11"/>
      <c r="CP663" s="11"/>
      <c r="CQ663" s="11"/>
      <c r="CR663" s="11"/>
      <c r="CS663" s="11"/>
      <c r="CT663" s="11"/>
      <c r="CU663" s="11"/>
      <c r="CV663" s="11"/>
      <c r="CW663" s="11"/>
      <c r="CX663" s="11"/>
    </row>
    <row r="664" spans="1:102" ht="12.7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  <c r="BM664" s="11"/>
      <c r="BN664" s="11"/>
      <c r="BO664" s="11"/>
      <c r="BP664" s="11"/>
      <c r="BQ664" s="11"/>
      <c r="BR664" s="11"/>
      <c r="BS664" s="11"/>
      <c r="BT664" s="11"/>
      <c r="BU664" s="11"/>
      <c r="BV664" s="11"/>
      <c r="BW664" s="11"/>
      <c r="BX664" s="11"/>
      <c r="BY664" s="11"/>
      <c r="BZ664" s="11"/>
      <c r="CA664" s="11"/>
      <c r="CB664" s="11"/>
      <c r="CC664" s="11"/>
      <c r="CD664" s="11"/>
      <c r="CE664" s="11"/>
      <c r="CF664" s="11"/>
      <c r="CG664" s="11"/>
      <c r="CH664" s="11"/>
      <c r="CI664" s="11"/>
      <c r="CJ664" s="11"/>
      <c r="CK664" s="11"/>
      <c r="CL664" s="11"/>
      <c r="CM664" s="11"/>
      <c r="CN664" s="11"/>
      <c r="CO664" s="11"/>
      <c r="CP664" s="11"/>
      <c r="CQ664" s="11"/>
      <c r="CR664" s="11"/>
      <c r="CS664" s="11"/>
      <c r="CT664" s="11"/>
      <c r="CU664" s="11"/>
      <c r="CV664" s="11"/>
      <c r="CW664" s="11"/>
      <c r="CX664" s="11"/>
    </row>
    <row r="665" spans="1:102" ht="12.7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  <c r="BN665" s="11"/>
      <c r="BO665" s="11"/>
      <c r="BP665" s="11"/>
      <c r="BQ665" s="11"/>
      <c r="BR665" s="11"/>
      <c r="BS665" s="11"/>
      <c r="BT665" s="11"/>
      <c r="BU665" s="11"/>
      <c r="BV665" s="11"/>
      <c r="BW665" s="11"/>
      <c r="BX665" s="11"/>
      <c r="BY665" s="11"/>
      <c r="BZ665" s="11"/>
      <c r="CA665" s="11"/>
      <c r="CB665" s="11"/>
      <c r="CC665" s="11"/>
      <c r="CD665" s="11"/>
      <c r="CE665" s="11"/>
      <c r="CF665" s="11"/>
      <c r="CG665" s="11"/>
      <c r="CH665" s="11"/>
      <c r="CI665" s="11"/>
      <c r="CJ665" s="11"/>
      <c r="CK665" s="11"/>
      <c r="CL665" s="11"/>
      <c r="CM665" s="11"/>
      <c r="CN665" s="11"/>
      <c r="CO665" s="11"/>
      <c r="CP665" s="11"/>
      <c r="CQ665" s="11"/>
      <c r="CR665" s="11"/>
      <c r="CS665" s="11"/>
      <c r="CT665" s="11"/>
      <c r="CU665" s="11"/>
      <c r="CV665" s="11"/>
      <c r="CW665" s="11"/>
      <c r="CX665" s="11"/>
    </row>
    <row r="666" spans="1:102" ht="12.7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  <c r="BO666" s="11"/>
      <c r="BP666" s="11"/>
      <c r="BQ666" s="11"/>
      <c r="BR666" s="11"/>
      <c r="BS666" s="11"/>
      <c r="BT666" s="11"/>
      <c r="BU666" s="11"/>
      <c r="BV666" s="11"/>
      <c r="BW666" s="11"/>
      <c r="BX666" s="11"/>
      <c r="BY666" s="11"/>
      <c r="BZ666" s="11"/>
      <c r="CA666" s="11"/>
      <c r="CB666" s="11"/>
      <c r="CC666" s="11"/>
      <c r="CD666" s="11"/>
      <c r="CE666" s="11"/>
      <c r="CF666" s="11"/>
      <c r="CG666" s="11"/>
      <c r="CH666" s="11"/>
      <c r="CI666" s="11"/>
      <c r="CJ666" s="11"/>
      <c r="CK666" s="11"/>
      <c r="CL666" s="11"/>
      <c r="CM666" s="11"/>
      <c r="CN666" s="11"/>
      <c r="CO666" s="11"/>
      <c r="CP666" s="11"/>
      <c r="CQ666" s="11"/>
      <c r="CR666" s="11"/>
      <c r="CS666" s="11"/>
      <c r="CT666" s="11"/>
      <c r="CU666" s="11"/>
      <c r="CV666" s="11"/>
      <c r="CW666" s="11"/>
      <c r="CX666" s="11"/>
    </row>
    <row r="667" spans="1:102" ht="12.7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  <c r="BQ667" s="11"/>
      <c r="BR667" s="11"/>
      <c r="BS667" s="11"/>
      <c r="BT667" s="11"/>
      <c r="BU667" s="11"/>
      <c r="BV667" s="11"/>
      <c r="BW667" s="11"/>
      <c r="BX667" s="11"/>
      <c r="BY667" s="11"/>
      <c r="BZ667" s="11"/>
      <c r="CA667" s="11"/>
      <c r="CB667" s="11"/>
      <c r="CC667" s="11"/>
      <c r="CD667" s="11"/>
      <c r="CE667" s="11"/>
      <c r="CF667" s="11"/>
      <c r="CG667" s="11"/>
      <c r="CH667" s="11"/>
      <c r="CI667" s="11"/>
      <c r="CJ667" s="11"/>
      <c r="CK667" s="11"/>
      <c r="CL667" s="11"/>
      <c r="CM667" s="11"/>
      <c r="CN667" s="11"/>
      <c r="CO667" s="11"/>
      <c r="CP667" s="11"/>
      <c r="CQ667" s="11"/>
      <c r="CR667" s="11"/>
      <c r="CS667" s="11"/>
      <c r="CT667" s="11"/>
      <c r="CU667" s="11"/>
      <c r="CV667" s="11"/>
      <c r="CW667" s="11"/>
      <c r="CX667" s="11"/>
    </row>
    <row r="668" spans="1:102" ht="12.7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  <c r="BN668" s="11"/>
      <c r="BO668" s="11"/>
      <c r="BP668" s="11"/>
      <c r="BQ668" s="11"/>
      <c r="BR668" s="11"/>
      <c r="BS668" s="11"/>
      <c r="BT668" s="11"/>
      <c r="BU668" s="11"/>
      <c r="BV668" s="11"/>
      <c r="BW668" s="11"/>
      <c r="BX668" s="11"/>
      <c r="BY668" s="11"/>
      <c r="BZ668" s="11"/>
      <c r="CA668" s="11"/>
      <c r="CB668" s="11"/>
      <c r="CC668" s="11"/>
      <c r="CD668" s="11"/>
      <c r="CE668" s="11"/>
      <c r="CF668" s="11"/>
      <c r="CG668" s="11"/>
      <c r="CH668" s="11"/>
      <c r="CI668" s="11"/>
      <c r="CJ668" s="11"/>
      <c r="CK668" s="11"/>
      <c r="CL668" s="11"/>
      <c r="CM668" s="11"/>
      <c r="CN668" s="11"/>
      <c r="CO668" s="11"/>
      <c r="CP668" s="11"/>
      <c r="CQ668" s="11"/>
      <c r="CR668" s="11"/>
      <c r="CS668" s="11"/>
      <c r="CT668" s="11"/>
      <c r="CU668" s="11"/>
      <c r="CV668" s="11"/>
      <c r="CW668" s="11"/>
      <c r="CX668" s="11"/>
    </row>
    <row r="669" spans="1:102" ht="12.7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  <c r="BJ669" s="11"/>
      <c r="BK669" s="11"/>
      <c r="BL669" s="11"/>
      <c r="BM669" s="11"/>
      <c r="BN669" s="11"/>
      <c r="BO669" s="11"/>
      <c r="BP669" s="11"/>
      <c r="BQ669" s="11"/>
      <c r="BR669" s="11"/>
      <c r="BS669" s="11"/>
      <c r="BT669" s="11"/>
      <c r="BU669" s="11"/>
      <c r="BV669" s="11"/>
      <c r="BW669" s="11"/>
      <c r="BX669" s="11"/>
      <c r="BY669" s="11"/>
      <c r="BZ669" s="11"/>
      <c r="CA669" s="11"/>
      <c r="CB669" s="11"/>
      <c r="CC669" s="11"/>
      <c r="CD669" s="11"/>
      <c r="CE669" s="11"/>
      <c r="CF669" s="11"/>
      <c r="CG669" s="11"/>
      <c r="CH669" s="11"/>
      <c r="CI669" s="11"/>
      <c r="CJ669" s="11"/>
      <c r="CK669" s="11"/>
      <c r="CL669" s="11"/>
      <c r="CM669" s="11"/>
      <c r="CN669" s="11"/>
      <c r="CO669" s="11"/>
      <c r="CP669" s="11"/>
      <c r="CQ669" s="11"/>
      <c r="CR669" s="11"/>
      <c r="CS669" s="11"/>
      <c r="CT669" s="11"/>
      <c r="CU669" s="11"/>
      <c r="CV669" s="11"/>
      <c r="CW669" s="11"/>
      <c r="CX669" s="11"/>
    </row>
    <row r="670" spans="1:102" ht="12.7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  <c r="BH670" s="11"/>
      <c r="BI670" s="11"/>
      <c r="BJ670" s="11"/>
      <c r="BK670" s="11"/>
      <c r="BL670" s="11"/>
      <c r="BM670" s="11"/>
      <c r="BN670" s="11"/>
      <c r="BO670" s="11"/>
      <c r="BP670" s="11"/>
      <c r="BQ670" s="11"/>
      <c r="BR670" s="11"/>
      <c r="BS670" s="11"/>
      <c r="BT670" s="11"/>
      <c r="BU670" s="11"/>
      <c r="BV670" s="11"/>
      <c r="BW670" s="11"/>
      <c r="BX670" s="11"/>
      <c r="BY670" s="11"/>
      <c r="BZ670" s="11"/>
      <c r="CA670" s="11"/>
      <c r="CB670" s="11"/>
      <c r="CC670" s="11"/>
      <c r="CD670" s="11"/>
      <c r="CE670" s="11"/>
      <c r="CF670" s="11"/>
      <c r="CG670" s="11"/>
      <c r="CH670" s="11"/>
      <c r="CI670" s="11"/>
      <c r="CJ670" s="11"/>
      <c r="CK670" s="11"/>
      <c r="CL670" s="11"/>
      <c r="CM670" s="11"/>
      <c r="CN670" s="11"/>
      <c r="CO670" s="11"/>
      <c r="CP670" s="11"/>
      <c r="CQ670" s="11"/>
      <c r="CR670" s="11"/>
      <c r="CS670" s="11"/>
      <c r="CT670" s="11"/>
      <c r="CU670" s="11"/>
      <c r="CV670" s="11"/>
      <c r="CW670" s="11"/>
      <c r="CX670" s="11"/>
    </row>
    <row r="671" spans="1:102" ht="12.7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  <c r="BJ671" s="11"/>
      <c r="BK671" s="11"/>
      <c r="BL671" s="11"/>
      <c r="BM671" s="11"/>
      <c r="BN671" s="11"/>
      <c r="BO671" s="11"/>
      <c r="BP671" s="11"/>
      <c r="BQ671" s="11"/>
      <c r="BR671" s="11"/>
      <c r="BS671" s="11"/>
      <c r="BT671" s="11"/>
      <c r="BU671" s="11"/>
      <c r="BV671" s="11"/>
      <c r="BW671" s="11"/>
      <c r="BX671" s="11"/>
      <c r="BY671" s="11"/>
      <c r="BZ671" s="11"/>
      <c r="CA671" s="11"/>
      <c r="CB671" s="11"/>
      <c r="CC671" s="11"/>
      <c r="CD671" s="11"/>
      <c r="CE671" s="11"/>
      <c r="CF671" s="11"/>
      <c r="CG671" s="11"/>
      <c r="CH671" s="11"/>
      <c r="CI671" s="11"/>
      <c r="CJ671" s="11"/>
      <c r="CK671" s="11"/>
      <c r="CL671" s="11"/>
      <c r="CM671" s="11"/>
      <c r="CN671" s="11"/>
      <c r="CO671" s="11"/>
      <c r="CP671" s="11"/>
      <c r="CQ671" s="11"/>
      <c r="CR671" s="11"/>
      <c r="CS671" s="11"/>
      <c r="CT671" s="11"/>
      <c r="CU671" s="11"/>
      <c r="CV671" s="11"/>
      <c r="CW671" s="11"/>
      <c r="CX671" s="11"/>
    </row>
    <row r="672" spans="1:102" ht="12.7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  <c r="BH672" s="11"/>
      <c r="BI672" s="11"/>
      <c r="BJ672" s="11"/>
      <c r="BK672" s="11"/>
      <c r="BL672" s="11"/>
      <c r="BM672" s="11"/>
      <c r="BN672" s="11"/>
      <c r="BO672" s="11"/>
      <c r="BP672" s="11"/>
      <c r="BQ672" s="11"/>
      <c r="BR672" s="11"/>
      <c r="BS672" s="11"/>
      <c r="BT672" s="11"/>
      <c r="BU672" s="11"/>
      <c r="BV672" s="11"/>
      <c r="BW672" s="11"/>
      <c r="BX672" s="11"/>
      <c r="BY672" s="11"/>
      <c r="BZ672" s="11"/>
      <c r="CA672" s="11"/>
      <c r="CB672" s="11"/>
      <c r="CC672" s="11"/>
      <c r="CD672" s="11"/>
      <c r="CE672" s="11"/>
      <c r="CF672" s="11"/>
      <c r="CG672" s="11"/>
      <c r="CH672" s="11"/>
      <c r="CI672" s="11"/>
      <c r="CJ672" s="11"/>
      <c r="CK672" s="11"/>
      <c r="CL672" s="11"/>
      <c r="CM672" s="11"/>
      <c r="CN672" s="11"/>
      <c r="CO672" s="11"/>
      <c r="CP672" s="11"/>
      <c r="CQ672" s="11"/>
      <c r="CR672" s="11"/>
      <c r="CS672" s="11"/>
      <c r="CT672" s="11"/>
      <c r="CU672" s="11"/>
      <c r="CV672" s="11"/>
      <c r="CW672" s="11"/>
      <c r="CX672" s="11"/>
    </row>
    <row r="673" spans="1:102" ht="12.7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1"/>
      <c r="BH673" s="11"/>
      <c r="BI673" s="11"/>
      <c r="BJ673" s="11"/>
      <c r="BK673" s="11"/>
      <c r="BL673" s="11"/>
      <c r="BM673" s="11"/>
      <c r="BN673" s="11"/>
      <c r="BO673" s="11"/>
      <c r="BP673" s="11"/>
      <c r="BQ673" s="11"/>
      <c r="BR673" s="11"/>
      <c r="BS673" s="11"/>
      <c r="BT673" s="11"/>
      <c r="BU673" s="11"/>
      <c r="BV673" s="11"/>
      <c r="BW673" s="11"/>
      <c r="BX673" s="11"/>
      <c r="BY673" s="11"/>
      <c r="BZ673" s="11"/>
      <c r="CA673" s="11"/>
      <c r="CB673" s="11"/>
      <c r="CC673" s="11"/>
      <c r="CD673" s="11"/>
      <c r="CE673" s="11"/>
      <c r="CF673" s="11"/>
      <c r="CG673" s="11"/>
      <c r="CH673" s="11"/>
      <c r="CI673" s="11"/>
      <c r="CJ673" s="11"/>
      <c r="CK673" s="11"/>
      <c r="CL673" s="11"/>
      <c r="CM673" s="11"/>
      <c r="CN673" s="11"/>
      <c r="CO673" s="11"/>
      <c r="CP673" s="11"/>
      <c r="CQ673" s="11"/>
      <c r="CR673" s="11"/>
      <c r="CS673" s="11"/>
      <c r="CT673" s="11"/>
      <c r="CU673" s="11"/>
      <c r="CV673" s="11"/>
      <c r="CW673" s="11"/>
      <c r="CX673" s="11"/>
    </row>
    <row r="674" spans="1:102" ht="12.7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1"/>
      <c r="BH674" s="11"/>
      <c r="BI674" s="11"/>
      <c r="BJ674" s="11"/>
      <c r="BK674" s="11"/>
      <c r="BL674" s="11"/>
      <c r="BM674" s="11"/>
      <c r="BN674" s="11"/>
      <c r="BO674" s="11"/>
      <c r="BP674" s="11"/>
      <c r="BQ674" s="11"/>
      <c r="BR674" s="11"/>
      <c r="BS674" s="11"/>
      <c r="BT674" s="11"/>
      <c r="BU674" s="11"/>
      <c r="BV674" s="11"/>
      <c r="BW674" s="11"/>
      <c r="BX674" s="11"/>
      <c r="BY674" s="11"/>
      <c r="BZ674" s="11"/>
      <c r="CA674" s="11"/>
      <c r="CB674" s="11"/>
      <c r="CC674" s="11"/>
      <c r="CD674" s="11"/>
      <c r="CE674" s="11"/>
      <c r="CF674" s="11"/>
      <c r="CG674" s="11"/>
      <c r="CH674" s="11"/>
      <c r="CI674" s="11"/>
      <c r="CJ674" s="11"/>
      <c r="CK674" s="11"/>
      <c r="CL674" s="11"/>
      <c r="CM674" s="11"/>
      <c r="CN674" s="11"/>
      <c r="CO674" s="11"/>
      <c r="CP674" s="11"/>
      <c r="CQ674" s="11"/>
      <c r="CR674" s="11"/>
      <c r="CS674" s="11"/>
      <c r="CT674" s="11"/>
      <c r="CU674" s="11"/>
      <c r="CV674" s="11"/>
      <c r="CW674" s="11"/>
      <c r="CX674" s="11"/>
    </row>
    <row r="675" spans="1:102" ht="12.7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  <c r="BH675" s="11"/>
      <c r="BI675" s="11"/>
      <c r="BJ675" s="11"/>
      <c r="BK675" s="11"/>
      <c r="BL675" s="11"/>
      <c r="BM675" s="11"/>
      <c r="BN675" s="11"/>
      <c r="BO675" s="11"/>
      <c r="BP675" s="11"/>
      <c r="BQ675" s="11"/>
      <c r="BR675" s="11"/>
      <c r="BS675" s="11"/>
      <c r="BT675" s="11"/>
      <c r="BU675" s="11"/>
      <c r="BV675" s="11"/>
      <c r="BW675" s="11"/>
      <c r="BX675" s="11"/>
      <c r="BY675" s="11"/>
      <c r="BZ675" s="11"/>
      <c r="CA675" s="11"/>
      <c r="CB675" s="11"/>
      <c r="CC675" s="11"/>
      <c r="CD675" s="11"/>
      <c r="CE675" s="11"/>
      <c r="CF675" s="11"/>
      <c r="CG675" s="11"/>
      <c r="CH675" s="11"/>
      <c r="CI675" s="11"/>
      <c r="CJ675" s="11"/>
      <c r="CK675" s="11"/>
      <c r="CL675" s="11"/>
      <c r="CM675" s="11"/>
      <c r="CN675" s="11"/>
      <c r="CO675" s="11"/>
      <c r="CP675" s="11"/>
      <c r="CQ675" s="11"/>
      <c r="CR675" s="11"/>
      <c r="CS675" s="11"/>
      <c r="CT675" s="11"/>
      <c r="CU675" s="11"/>
      <c r="CV675" s="11"/>
      <c r="CW675" s="11"/>
      <c r="CX675" s="11"/>
    </row>
    <row r="676" spans="1:102" ht="12.7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  <c r="BH676" s="11"/>
      <c r="BI676" s="11"/>
      <c r="BJ676" s="11"/>
      <c r="BK676" s="11"/>
      <c r="BL676" s="11"/>
      <c r="BM676" s="11"/>
      <c r="BN676" s="11"/>
      <c r="BO676" s="11"/>
      <c r="BP676" s="11"/>
      <c r="BQ676" s="11"/>
      <c r="BR676" s="11"/>
      <c r="BS676" s="11"/>
      <c r="BT676" s="11"/>
      <c r="BU676" s="11"/>
      <c r="BV676" s="11"/>
      <c r="BW676" s="11"/>
      <c r="BX676" s="11"/>
      <c r="BY676" s="11"/>
      <c r="BZ676" s="11"/>
      <c r="CA676" s="11"/>
      <c r="CB676" s="11"/>
      <c r="CC676" s="11"/>
      <c r="CD676" s="11"/>
      <c r="CE676" s="11"/>
      <c r="CF676" s="11"/>
      <c r="CG676" s="11"/>
      <c r="CH676" s="11"/>
      <c r="CI676" s="11"/>
      <c r="CJ676" s="11"/>
      <c r="CK676" s="11"/>
      <c r="CL676" s="11"/>
      <c r="CM676" s="11"/>
      <c r="CN676" s="11"/>
      <c r="CO676" s="11"/>
      <c r="CP676" s="11"/>
      <c r="CQ676" s="11"/>
      <c r="CR676" s="11"/>
      <c r="CS676" s="11"/>
      <c r="CT676" s="11"/>
      <c r="CU676" s="11"/>
      <c r="CV676" s="11"/>
      <c r="CW676" s="11"/>
      <c r="CX676" s="11"/>
    </row>
    <row r="677" spans="1:102" ht="12.7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1"/>
      <c r="BH677" s="11"/>
      <c r="BI677" s="11"/>
      <c r="BJ677" s="11"/>
      <c r="BK677" s="11"/>
      <c r="BL677" s="11"/>
      <c r="BM677" s="11"/>
      <c r="BN677" s="11"/>
      <c r="BO677" s="11"/>
      <c r="BP677" s="11"/>
      <c r="BQ677" s="11"/>
      <c r="BR677" s="11"/>
      <c r="BS677" s="11"/>
      <c r="BT677" s="11"/>
      <c r="BU677" s="11"/>
      <c r="BV677" s="11"/>
      <c r="BW677" s="11"/>
      <c r="BX677" s="11"/>
      <c r="BY677" s="11"/>
      <c r="BZ677" s="11"/>
      <c r="CA677" s="11"/>
      <c r="CB677" s="11"/>
      <c r="CC677" s="11"/>
      <c r="CD677" s="11"/>
      <c r="CE677" s="11"/>
      <c r="CF677" s="11"/>
      <c r="CG677" s="11"/>
      <c r="CH677" s="11"/>
      <c r="CI677" s="11"/>
      <c r="CJ677" s="11"/>
      <c r="CK677" s="11"/>
      <c r="CL677" s="11"/>
      <c r="CM677" s="11"/>
      <c r="CN677" s="11"/>
      <c r="CO677" s="11"/>
      <c r="CP677" s="11"/>
      <c r="CQ677" s="11"/>
      <c r="CR677" s="11"/>
      <c r="CS677" s="11"/>
      <c r="CT677" s="11"/>
      <c r="CU677" s="11"/>
      <c r="CV677" s="11"/>
      <c r="CW677" s="11"/>
      <c r="CX677" s="11"/>
    </row>
    <row r="678" spans="1:102" ht="12.7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  <c r="BH678" s="11"/>
      <c r="BI678" s="11"/>
      <c r="BJ678" s="11"/>
      <c r="BK678" s="11"/>
      <c r="BL678" s="11"/>
      <c r="BM678" s="11"/>
      <c r="BN678" s="11"/>
      <c r="BO678" s="11"/>
      <c r="BP678" s="11"/>
      <c r="BQ678" s="11"/>
      <c r="BR678" s="11"/>
      <c r="BS678" s="11"/>
      <c r="BT678" s="11"/>
      <c r="BU678" s="11"/>
      <c r="BV678" s="11"/>
      <c r="BW678" s="11"/>
      <c r="BX678" s="11"/>
      <c r="BY678" s="11"/>
      <c r="BZ678" s="11"/>
      <c r="CA678" s="11"/>
      <c r="CB678" s="11"/>
      <c r="CC678" s="11"/>
      <c r="CD678" s="11"/>
      <c r="CE678" s="11"/>
      <c r="CF678" s="11"/>
      <c r="CG678" s="11"/>
      <c r="CH678" s="11"/>
      <c r="CI678" s="11"/>
      <c r="CJ678" s="11"/>
      <c r="CK678" s="11"/>
      <c r="CL678" s="11"/>
      <c r="CM678" s="11"/>
      <c r="CN678" s="11"/>
      <c r="CO678" s="11"/>
      <c r="CP678" s="11"/>
      <c r="CQ678" s="11"/>
      <c r="CR678" s="11"/>
      <c r="CS678" s="11"/>
      <c r="CT678" s="11"/>
      <c r="CU678" s="11"/>
      <c r="CV678" s="11"/>
      <c r="CW678" s="11"/>
      <c r="CX678" s="11"/>
    </row>
    <row r="679" spans="1:102" ht="12.7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1"/>
      <c r="BH679" s="11"/>
      <c r="BI679" s="11"/>
      <c r="BJ679" s="11"/>
      <c r="BK679" s="11"/>
      <c r="BL679" s="11"/>
      <c r="BM679" s="11"/>
      <c r="BN679" s="11"/>
      <c r="BO679" s="11"/>
      <c r="BP679" s="11"/>
      <c r="BQ679" s="11"/>
      <c r="BR679" s="11"/>
      <c r="BS679" s="11"/>
      <c r="BT679" s="11"/>
      <c r="BU679" s="11"/>
      <c r="BV679" s="11"/>
      <c r="BW679" s="11"/>
      <c r="BX679" s="11"/>
      <c r="BY679" s="11"/>
      <c r="BZ679" s="11"/>
      <c r="CA679" s="11"/>
      <c r="CB679" s="11"/>
      <c r="CC679" s="11"/>
      <c r="CD679" s="11"/>
      <c r="CE679" s="11"/>
      <c r="CF679" s="11"/>
      <c r="CG679" s="11"/>
      <c r="CH679" s="11"/>
      <c r="CI679" s="11"/>
      <c r="CJ679" s="11"/>
      <c r="CK679" s="11"/>
      <c r="CL679" s="11"/>
      <c r="CM679" s="11"/>
      <c r="CN679" s="11"/>
      <c r="CO679" s="11"/>
      <c r="CP679" s="11"/>
      <c r="CQ679" s="11"/>
      <c r="CR679" s="11"/>
      <c r="CS679" s="11"/>
      <c r="CT679" s="11"/>
      <c r="CU679" s="11"/>
      <c r="CV679" s="11"/>
      <c r="CW679" s="11"/>
      <c r="CX679" s="11"/>
    </row>
    <row r="680" spans="1:102" ht="12.7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  <c r="BH680" s="11"/>
      <c r="BI680" s="11"/>
      <c r="BJ680" s="11"/>
      <c r="BK680" s="11"/>
      <c r="BL680" s="11"/>
      <c r="BM680" s="11"/>
      <c r="BN680" s="11"/>
      <c r="BO680" s="11"/>
      <c r="BP680" s="11"/>
      <c r="BQ680" s="11"/>
      <c r="BR680" s="11"/>
      <c r="BS680" s="11"/>
      <c r="BT680" s="11"/>
      <c r="BU680" s="11"/>
      <c r="BV680" s="11"/>
      <c r="BW680" s="11"/>
      <c r="BX680" s="11"/>
      <c r="BY680" s="11"/>
      <c r="BZ680" s="11"/>
      <c r="CA680" s="11"/>
      <c r="CB680" s="11"/>
      <c r="CC680" s="11"/>
      <c r="CD680" s="11"/>
      <c r="CE680" s="11"/>
      <c r="CF680" s="11"/>
      <c r="CG680" s="11"/>
      <c r="CH680" s="11"/>
      <c r="CI680" s="11"/>
      <c r="CJ680" s="11"/>
      <c r="CK680" s="11"/>
      <c r="CL680" s="11"/>
      <c r="CM680" s="11"/>
      <c r="CN680" s="11"/>
      <c r="CO680" s="11"/>
      <c r="CP680" s="11"/>
      <c r="CQ680" s="11"/>
      <c r="CR680" s="11"/>
      <c r="CS680" s="11"/>
      <c r="CT680" s="11"/>
      <c r="CU680" s="11"/>
      <c r="CV680" s="11"/>
      <c r="CW680" s="11"/>
      <c r="CX680" s="11"/>
    </row>
    <row r="681" spans="1:102" ht="12.7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1"/>
      <c r="BH681" s="11"/>
      <c r="BI681" s="11"/>
      <c r="BJ681" s="11"/>
      <c r="BK681" s="11"/>
      <c r="BL681" s="11"/>
      <c r="BM681" s="11"/>
      <c r="BN681" s="11"/>
      <c r="BO681" s="11"/>
      <c r="BP681" s="11"/>
      <c r="BQ681" s="11"/>
      <c r="BR681" s="11"/>
      <c r="BS681" s="11"/>
      <c r="BT681" s="11"/>
      <c r="BU681" s="11"/>
      <c r="BV681" s="11"/>
      <c r="BW681" s="11"/>
      <c r="BX681" s="11"/>
      <c r="BY681" s="11"/>
      <c r="BZ681" s="11"/>
      <c r="CA681" s="11"/>
      <c r="CB681" s="11"/>
      <c r="CC681" s="11"/>
      <c r="CD681" s="11"/>
      <c r="CE681" s="11"/>
      <c r="CF681" s="11"/>
      <c r="CG681" s="11"/>
      <c r="CH681" s="11"/>
      <c r="CI681" s="11"/>
      <c r="CJ681" s="11"/>
      <c r="CK681" s="11"/>
      <c r="CL681" s="11"/>
      <c r="CM681" s="11"/>
      <c r="CN681" s="11"/>
      <c r="CO681" s="11"/>
      <c r="CP681" s="11"/>
      <c r="CQ681" s="11"/>
      <c r="CR681" s="11"/>
      <c r="CS681" s="11"/>
      <c r="CT681" s="11"/>
      <c r="CU681" s="11"/>
      <c r="CV681" s="11"/>
      <c r="CW681" s="11"/>
      <c r="CX681" s="11"/>
    </row>
    <row r="682" spans="1:102" ht="12.7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1"/>
      <c r="BH682" s="11"/>
      <c r="BI682" s="11"/>
      <c r="BJ682" s="11"/>
      <c r="BK682" s="11"/>
      <c r="BL682" s="11"/>
      <c r="BM682" s="11"/>
      <c r="BN682" s="11"/>
      <c r="BO682" s="11"/>
      <c r="BP682" s="11"/>
      <c r="BQ682" s="11"/>
      <c r="BR682" s="11"/>
      <c r="BS682" s="11"/>
      <c r="BT682" s="11"/>
      <c r="BU682" s="11"/>
      <c r="BV682" s="11"/>
      <c r="BW682" s="11"/>
      <c r="BX682" s="11"/>
      <c r="BY682" s="11"/>
      <c r="BZ682" s="11"/>
      <c r="CA682" s="11"/>
      <c r="CB682" s="11"/>
      <c r="CC682" s="11"/>
      <c r="CD682" s="11"/>
      <c r="CE682" s="11"/>
      <c r="CF682" s="11"/>
      <c r="CG682" s="11"/>
      <c r="CH682" s="11"/>
      <c r="CI682" s="11"/>
      <c r="CJ682" s="11"/>
      <c r="CK682" s="11"/>
      <c r="CL682" s="11"/>
      <c r="CM682" s="11"/>
      <c r="CN682" s="11"/>
      <c r="CO682" s="11"/>
      <c r="CP682" s="11"/>
      <c r="CQ682" s="11"/>
      <c r="CR682" s="11"/>
      <c r="CS682" s="11"/>
      <c r="CT682" s="11"/>
      <c r="CU682" s="11"/>
      <c r="CV682" s="11"/>
      <c r="CW682" s="11"/>
      <c r="CX682" s="11"/>
    </row>
    <row r="683" spans="1:102" ht="12.7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1"/>
      <c r="BH683" s="11"/>
      <c r="BI683" s="11"/>
      <c r="BJ683" s="11"/>
      <c r="BK683" s="11"/>
      <c r="BL683" s="11"/>
      <c r="BM683" s="11"/>
      <c r="BN683" s="11"/>
      <c r="BO683" s="11"/>
      <c r="BP683" s="11"/>
      <c r="BQ683" s="11"/>
      <c r="BR683" s="11"/>
      <c r="BS683" s="11"/>
      <c r="BT683" s="11"/>
      <c r="BU683" s="11"/>
      <c r="BV683" s="11"/>
      <c r="BW683" s="11"/>
      <c r="BX683" s="11"/>
      <c r="BY683" s="11"/>
      <c r="BZ683" s="11"/>
      <c r="CA683" s="11"/>
      <c r="CB683" s="11"/>
      <c r="CC683" s="11"/>
      <c r="CD683" s="11"/>
      <c r="CE683" s="11"/>
      <c r="CF683" s="11"/>
      <c r="CG683" s="11"/>
      <c r="CH683" s="11"/>
      <c r="CI683" s="11"/>
      <c r="CJ683" s="11"/>
      <c r="CK683" s="11"/>
      <c r="CL683" s="11"/>
      <c r="CM683" s="11"/>
      <c r="CN683" s="11"/>
      <c r="CO683" s="11"/>
      <c r="CP683" s="11"/>
      <c r="CQ683" s="11"/>
      <c r="CR683" s="11"/>
      <c r="CS683" s="11"/>
      <c r="CT683" s="11"/>
      <c r="CU683" s="11"/>
      <c r="CV683" s="11"/>
      <c r="CW683" s="11"/>
      <c r="CX683" s="11"/>
    </row>
    <row r="684" spans="1:102" ht="12.7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1"/>
      <c r="BH684" s="11"/>
      <c r="BI684" s="11"/>
      <c r="BJ684" s="11"/>
      <c r="BK684" s="11"/>
      <c r="BL684" s="11"/>
      <c r="BM684" s="11"/>
      <c r="BN684" s="11"/>
      <c r="BO684" s="11"/>
      <c r="BP684" s="11"/>
      <c r="BQ684" s="11"/>
      <c r="BR684" s="11"/>
      <c r="BS684" s="11"/>
      <c r="BT684" s="11"/>
      <c r="BU684" s="11"/>
      <c r="BV684" s="11"/>
      <c r="BW684" s="11"/>
      <c r="BX684" s="11"/>
      <c r="BY684" s="11"/>
      <c r="BZ684" s="11"/>
      <c r="CA684" s="11"/>
      <c r="CB684" s="11"/>
      <c r="CC684" s="11"/>
      <c r="CD684" s="11"/>
      <c r="CE684" s="11"/>
      <c r="CF684" s="11"/>
      <c r="CG684" s="11"/>
      <c r="CH684" s="11"/>
      <c r="CI684" s="11"/>
      <c r="CJ684" s="11"/>
      <c r="CK684" s="11"/>
      <c r="CL684" s="11"/>
      <c r="CM684" s="11"/>
      <c r="CN684" s="11"/>
      <c r="CO684" s="11"/>
      <c r="CP684" s="11"/>
      <c r="CQ684" s="11"/>
      <c r="CR684" s="11"/>
      <c r="CS684" s="11"/>
      <c r="CT684" s="11"/>
      <c r="CU684" s="11"/>
      <c r="CV684" s="11"/>
      <c r="CW684" s="11"/>
      <c r="CX684" s="11"/>
    </row>
    <row r="685" spans="1:102" ht="12.7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1"/>
      <c r="BH685" s="11"/>
      <c r="BI685" s="11"/>
      <c r="BJ685" s="11"/>
      <c r="BK685" s="11"/>
      <c r="BL685" s="11"/>
      <c r="BM685" s="11"/>
      <c r="BN685" s="11"/>
      <c r="BO685" s="11"/>
      <c r="BP685" s="11"/>
      <c r="BQ685" s="11"/>
      <c r="BR685" s="11"/>
      <c r="BS685" s="11"/>
      <c r="BT685" s="11"/>
      <c r="BU685" s="11"/>
      <c r="BV685" s="11"/>
      <c r="BW685" s="11"/>
      <c r="BX685" s="11"/>
      <c r="BY685" s="11"/>
      <c r="BZ685" s="11"/>
      <c r="CA685" s="11"/>
      <c r="CB685" s="11"/>
      <c r="CC685" s="11"/>
      <c r="CD685" s="11"/>
      <c r="CE685" s="11"/>
      <c r="CF685" s="11"/>
      <c r="CG685" s="11"/>
      <c r="CH685" s="11"/>
      <c r="CI685" s="11"/>
      <c r="CJ685" s="11"/>
      <c r="CK685" s="11"/>
      <c r="CL685" s="11"/>
      <c r="CM685" s="11"/>
      <c r="CN685" s="11"/>
      <c r="CO685" s="11"/>
      <c r="CP685" s="11"/>
      <c r="CQ685" s="11"/>
      <c r="CR685" s="11"/>
      <c r="CS685" s="11"/>
      <c r="CT685" s="11"/>
      <c r="CU685" s="11"/>
      <c r="CV685" s="11"/>
      <c r="CW685" s="11"/>
      <c r="CX685" s="11"/>
    </row>
    <row r="686" spans="1:102" ht="12.7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1"/>
      <c r="BH686" s="11"/>
      <c r="BI686" s="11"/>
      <c r="BJ686" s="11"/>
      <c r="BK686" s="11"/>
      <c r="BL686" s="11"/>
      <c r="BM686" s="11"/>
      <c r="BN686" s="11"/>
      <c r="BO686" s="11"/>
      <c r="BP686" s="11"/>
      <c r="BQ686" s="11"/>
      <c r="BR686" s="11"/>
      <c r="BS686" s="11"/>
      <c r="BT686" s="11"/>
      <c r="BU686" s="11"/>
      <c r="BV686" s="11"/>
      <c r="BW686" s="11"/>
      <c r="BX686" s="11"/>
      <c r="BY686" s="11"/>
      <c r="BZ686" s="11"/>
      <c r="CA686" s="11"/>
      <c r="CB686" s="11"/>
      <c r="CC686" s="11"/>
      <c r="CD686" s="11"/>
      <c r="CE686" s="11"/>
      <c r="CF686" s="11"/>
      <c r="CG686" s="11"/>
      <c r="CH686" s="11"/>
      <c r="CI686" s="11"/>
      <c r="CJ686" s="11"/>
      <c r="CK686" s="11"/>
      <c r="CL686" s="11"/>
      <c r="CM686" s="11"/>
      <c r="CN686" s="11"/>
      <c r="CO686" s="11"/>
      <c r="CP686" s="11"/>
      <c r="CQ686" s="11"/>
      <c r="CR686" s="11"/>
      <c r="CS686" s="11"/>
      <c r="CT686" s="11"/>
      <c r="CU686" s="11"/>
      <c r="CV686" s="11"/>
      <c r="CW686" s="11"/>
      <c r="CX686" s="11"/>
    </row>
    <row r="687" spans="1:102" ht="12.7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1"/>
      <c r="BH687" s="11"/>
      <c r="BI687" s="11"/>
      <c r="BJ687" s="11"/>
      <c r="BK687" s="11"/>
      <c r="BL687" s="11"/>
      <c r="BM687" s="11"/>
      <c r="BN687" s="11"/>
      <c r="BO687" s="11"/>
      <c r="BP687" s="11"/>
      <c r="BQ687" s="11"/>
      <c r="BR687" s="11"/>
      <c r="BS687" s="11"/>
      <c r="BT687" s="11"/>
      <c r="BU687" s="11"/>
      <c r="BV687" s="11"/>
      <c r="BW687" s="11"/>
      <c r="BX687" s="11"/>
      <c r="BY687" s="11"/>
      <c r="BZ687" s="11"/>
      <c r="CA687" s="11"/>
      <c r="CB687" s="11"/>
      <c r="CC687" s="11"/>
      <c r="CD687" s="11"/>
      <c r="CE687" s="11"/>
      <c r="CF687" s="11"/>
      <c r="CG687" s="11"/>
      <c r="CH687" s="11"/>
      <c r="CI687" s="11"/>
      <c r="CJ687" s="11"/>
      <c r="CK687" s="11"/>
      <c r="CL687" s="11"/>
      <c r="CM687" s="11"/>
      <c r="CN687" s="11"/>
      <c r="CO687" s="11"/>
      <c r="CP687" s="11"/>
      <c r="CQ687" s="11"/>
      <c r="CR687" s="11"/>
      <c r="CS687" s="11"/>
      <c r="CT687" s="11"/>
      <c r="CU687" s="11"/>
      <c r="CV687" s="11"/>
      <c r="CW687" s="11"/>
      <c r="CX687" s="11"/>
    </row>
    <row r="688" spans="1:102" ht="12.7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1"/>
      <c r="BH688" s="11"/>
      <c r="BI688" s="11"/>
      <c r="BJ688" s="11"/>
      <c r="BK688" s="11"/>
      <c r="BL688" s="11"/>
      <c r="BM688" s="11"/>
      <c r="BN688" s="11"/>
      <c r="BO688" s="11"/>
      <c r="BP688" s="11"/>
      <c r="BQ688" s="11"/>
      <c r="BR688" s="11"/>
      <c r="BS688" s="11"/>
      <c r="BT688" s="11"/>
      <c r="BU688" s="11"/>
      <c r="BV688" s="11"/>
      <c r="BW688" s="11"/>
      <c r="BX688" s="11"/>
      <c r="BY688" s="11"/>
      <c r="BZ688" s="11"/>
      <c r="CA688" s="11"/>
      <c r="CB688" s="11"/>
      <c r="CC688" s="11"/>
      <c r="CD688" s="11"/>
      <c r="CE688" s="11"/>
      <c r="CF688" s="11"/>
      <c r="CG688" s="11"/>
      <c r="CH688" s="11"/>
      <c r="CI688" s="11"/>
      <c r="CJ688" s="11"/>
      <c r="CK688" s="11"/>
      <c r="CL688" s="11"/>
      <c r="CM688" s="11"/>
      <c r="CN688" s="11"/>
      <c r="CO688" s="11"/>
      <c r="CP688" s="11"/>
      <c r="CQ688" s="11"/>
      <c r="CR688" s="11"/>
      <c r="CS688" s="11"/>
      <c r="CT688" s="11"/>
      <c r="CU688" s="11"/>
      <c r="CV688" s="11"/>
      <c r="CW688" s="11"/>
      <c r="CX688" s="11"/>
    </row>
    <row r="689" spans="1:102" ht="12.7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1"/>
      <c r="BH689" s="11"/>
      <c r="BI689" s="11"/>
      <c r="BJ689" s="11"/>
      <c r="BK689" s="11"/>
      <c r="BL689" s="11"/>
      <c r="BM689" s="11"/>
      <c r="BN689" s="11"/>
      <c r="BO689" s="11"/>
      <c r="BP689" s="11"/>
      <c r="BQ689" s="11"/>
      <c r="BR689" s="11"/>
      <c r="BS689" s="11"/>
      <c r="BT689" s="11"/>
      <c r="BU689" s="11"/>
      <c r="BV689" s="11"/>
      <c r="BW689" s="11"/>
      <c r="BX689" s="11"/>
      <c r="BY689" s="11"/>
      <c r="BZ689" s="11"/>
      <c r="CA689" s="11"/>
      <c r="CB689" s="11"/>
      <c r="CC689" s="11"/>
      <c r="CD689" s="11"/>
      <c r="CE689" s="11"/>
      <c r="CF689" s="11"/>
      <c r="CG689" s="11"/>
      <c r="CH689" s="11"/>
      <c r="CI689" s="11"/>
      <c r="CJ689" s="11"/>
      <c r="CK689" s="11"/>
      <c r="CL689" s="11"/>
      <c r="CM689" s="11"/>
      <c r="CN689" s="11"/>
      <c r="CO689" s="11"/>
      <c r="CP689" s="11"/>
      <c r="CQ689" s="11"/>
      <c r="CR689" s="11"/>
      <c r="CS689" s="11"/>
      <c r="CT689" s="11"/>
      <c r="CU689" s="11"/>
      <c r="CV689" s="11"/>
      <c r="CW689" s="11"/>
      <c r="CX689" s="11"/>
    </row>
    <row r="690" spans="1:102" ht="12.7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1"/>
      <c r="BH690" s="11"/>
      <c r="BI690" s="11"/>
      <c r="BJ690" s="11"/>
      <c r="BK690" s="11"/>
      <c r="BL690" s="11"/>
      <c r="BM690" s="11"/>
      <c r="BN690" s="11"/>
      <c r="BO690" s="11"/>
      <c r="BP690" s="11"/>
      <c r="BQ690" s="11"/>
      <c r="BR690" s="11"/>
      <c r="BS690" s="11"/>
      <c r="BT690" s="11"/>
      <c r="BU690" s="11"/>
      <c r="BV690" s="11"/>
      <c r="BW690" s="11"/>
      <c r="BX690" s="11"/>
      <c r="BY690" s="11"/>
      <c r="BZ690" s="11"/>
      <c r="CA690" s="11"/>
      <c r="CB690" s="11"/>
      <c r="CC690" s="11"/>
      <c r="CD690" s="11"/>
      <c r="CE690" s="11"/>
      <c r="CF690" s="11"/>
      <c r="CG690" s="11"/>
      <c r="CH690" s="11"/>
      <c r="CI690" s="11"/>
      <c r="CJ690" s="11"/>
      <c r="CK690" s="11"/>
      <c r="CL690" s="11"/>
      <c r="CM690" s="11"/>
      <c r="CN690" s="11"/>
      <c r="CO690" s="11"/>
      <c r="CP690" s="11"/>
      <c r="CQ690" s="11"/>
      <c r="CR690" s="11"/>
      <c r="CS690" s="11"/>
      <c r="CT690" s="11"/>
      <c r="CU690" s="11"/>
      <c r="CV690" s="11"/>
      <c r="CW690" s="11"/>
      <c r="CX690" s="11"/>
    </row>
    <row r="691" spans="1:102" ht="12.7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1"/>
      <c r="BH691" s="11"/>
      <c r="BI691" s="11"/>
      <c r="BJ691" s="11"/>
      <c r="BK691" s="11"/>
      <c r="BL691" s="11"/>
      <c r="BM691" s="11"/>
      <c r="BN691" s="11"/>
      <c r="BO691" s="11"/>
      <c r="BP691" s="11"/>
      <c r="BQ691" s="11"/>
      <c r="BR691" s="11"/>
      <c r="BS691" s="11"/>
      <c r="BT691" s="11"/>
      <c r="BU691" s="11"/>
      <c r="BV691" s="11"/>
      <c r="BW691" s="11"/>
      <c r="BX691" s="11"/>
      <c r="BY691" s="11"/>
      <c r="BZ691" s="11"/>
      <c r="CA691" s="11"/>
      <c r="CB691" s="11"/>
      <c r="CC691" s="11"/>
      <c r="CD691" s="11"/>
      <c r="CE691" s="11"/>
      <c r="CF691" s="11"/>
      <c r="CG691" s="11"/>
      <c r="CH691" s="11"/>
      <c r="CI691" s="11"/>
      <c r="CJ691" s="11"/>
      <c r="CK691" s="11"/>
      <c r="CL691" s="11"/>
      <c r="CM691" s="11"/>
      <c r="CN691" s="11"/>
      <c r="CO691" s="11"/>
      <c r="CP691" s="11"/>
      <c r="CQ691" s="11"/>
      <c r="CR691" s="11"/>
      <c r="CS691" s="11"/>
      <c r="CT691" s="11"/>
      <c r="CU691" s="11"/>
      <c r="CV691" s="11"/>
      <c r="CW691" s="11"/>
      <c r="CX691" s="11"/>
    </row>
    <row r="692" spans="1:102" ht="12.7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1"/>
      <c r="BH692" s="11"/>
      <c r="BI692" s="11"/>
      <c r="BJ692" s="11"/>
      <c r="BK692" s="11"/>
      <c r="BL692" s="11"/>
      <c r="BM692" s="11"/>
      <c r="BN692" s="11"/>
      <c r="BO692" s="11"/>
      <c r="BP692" s="11"/>
      <c r="BQ692" s="11"/>
      <c r="BR692" s="11"/>
      <c r="BS692" s="11"/>
      <c r="BT692" s="11"/>
      <c r="BU692" s="11"/>
      <c r="BV692" s="11"/>
      <c r="BW692" s="11"/>
      <c r="BX692" s="11"/>
      <c r="BY692" s="11"/>
      <c r="BZ692" s="11"/>
      <c r="CA692" s="11"/>
      <c r="CB692" s="11"/>
      <c r="CC692" s="11"/>
      <c r="CD692" s="11"/>
      <c r="CE692" s="11"/>
      <c r="CF692" s="11"/>
      <c r="CG692" s="11"/>
      <c r="CH692" s="11"/>
      <c r="CI692" s="11"/>
      <c r="CJ692" s="11"/>
      <c r="CK692" s="11"/>
      <c r="CL692" s="11"/>
      <c r="CM692" s="11"/>
      <c r="CN692" s="11"/>
      <c r="CO692" s="11"/>
      <c r="CP692" s="11"/>
      <c r="CQ692" s="11"/>
      <c r="CR692" s="11"/>
      <c r="CS692" s="11"/>
      <c r="CT692" s="11"/>
      <c r="CU692" s="11"/>
      <c r="CV692" s="11"/>
      <c r="CW692" s="11"/>
      <c r="CX692" s="11"/>
    </row>
    <row r="693" spans="1:102" ht="12.7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1"/>
      <c r="BH693" s="11"/>
      <c r="BI693" s="11"/>
      <c r="BJ693" s="11"/>
      <c r="BK693" s="11"/>
      <c r="BL693" s="11"/>
      <c r="BM693" s="11"/>
      <c r="BN693" s="11"/>
      <c r="BO693" s="11"/>
      <c r="BP693" s="11"/>
      <c r="BQ693" s="11"/>
      <c r="BR693" s="11"/>
      <c r="BS693" s="11"/>
      <c r="BT693" s="11"/>
      <c r="BU693" s="11"/>
      <c r="BV693" s="11"/>
      <c r="BW693" s="11"/>
      <c r="BX693" s="11"/>
      <c r="BY693" s="11"/>
      <c r="BZ693" s="11"/>
      <c r="CA693" s="11"/>
      <c r="CB693" s="11"/>
      <c r="CC693" s="11"/>
      <c r="CD693" s="11"/>
      <c r="CE693" s="11"/>
      <c r="CF693" s="11"/>
      <c r="CG693" s="11"/>
      <c r="CH693" s="11"/>
      <c r="CI693" s="11"/>
      <c r="CJ693" s="11"/>
      <c r="CK693" s="11"/>
      <c r="CL693" s="11"/>
      <c r="CM693" s="11"/>
      <c r="CN693" s="11"/>
      <c r="CO693" s="11"/>
      <c r="CP693" s="11"/>
      <c r="CQ693" s="11"/>
      <c r="CR693" s="11"/>
      <c r="CS693" s="11"/>
      <c r="CT693" s="11"/>
      <c r="CU693" s="11"/>
      <c r="CV693" s="11"/>
      <c r="CW693" s="11"/>
      <c r="CX693" s="11"/>
    </row>
    <row r="694" spans="1:102" ht="12.7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1"/>
      <c r="BH694" s="11"/>
      <c r="BI694" s="11"/>
      <c r="BJ694" s="11"/>
      <c r="BK694" s="11"/>
      <c r="BL694" s="11"/>
      <c r="BM694" s="11"/>
      <c r="BN694" s="11"/>
      <c r="BO694" s="11"/>
      <c r="BP694" s="11"/>
      <c r="BQ694" s="11"/>
      <c r="BR694" s="11"/>
      <c r="BS694" s="11"/>
      <c r="BT694" s="11"/>
      <c r="BU694" s="11"/>
      <c r="BV694" s="11"/>
      <c r="BW694" s="11"/>
      <c r="BX694" s="11"/>
      <c r="BY694" s="11"/>
      <c r="BZ694" s="11"/>
      <c r="CA694" s="11"/>
      <c r="CB694" s="11"/>
      <c r="CC694" s="11"/>
      <c r="CD694" s="11"/>
      <c r="CE694" s="11"/>
      <c r="CF694" s="11"/>
      <c r="CG694" s="11"/>
      <c r="CH694" s="11"/>
      <c r="CI694" s="11"/>
      <c r="CJ694" s="11"/>
      <c r="CK694" s="11"/>
      <c r="CL694" s="11"/>
      <c r="CM694" s="11"/>
      <c r="CN694" s="11"/>
      <c r="CO694" s="11"/>
      <c r="CP694" s="11"/>
      <c r="CQ694" s="11"/>
      <c r="CR694" s="11"/>
      <c r="CS694" s="11"/>
      <c r="CT694" s="11"/>
      <c r="CU694" s="11"/>
      <c r="CV694" s="11"/>
      <c r="CW694" s="11"/>
      <c r="CX694" s="11"/>
    </row>
    <row r="695" spans="1:102" ht="12.7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  <c r="BH695" s="11"/>
      <c r="BI695" s="11"/>
      <c r="BJ695" s="11"/>
      <c r="BK695" s="11"/>
      <c r="BL695" s="11"/>
      <c r="BM695" s="11"/>
      <c r="BN695" s="11"/>
      <c r="BO695" s="11"/>
      <c r="BP695" s="11"/>
      <c r="BQ695" s="11"/>
      <c r="BR695" s="11"/>
      <c r="BS695" s="11"/>
      <c r="BT695" s="11"/>
      <c r="BU695" s="11"/>
      <c r="BV695" s="11"/>
      <c r="BW695" s="11"/>
      <c r="BX695" s="11"/>
      <c r="BY695" s="11"/>
      <c r="BZ695" s="11"/>
      <c r="CA695" s="11"/>
      <c r="CB695" s="11"/>
      <c r="CC695" s="11"/>
      <c r="CD695" s="11"/>
      <c r="CE695" s="11"/>
      <c r="CF695" s="11"/>
      <c r="CG695" s="11"/>
      <c r="CH695" s="11"/>
      <c r="CI695" s="11"/>
      <c r="CJ695" s="11"/>
      <c r="CK695" s="11"/>
      <c r="CL695" s="11"/>
      <c r="CM695" s="11"/>
      <c r="CN695" s="11"/>
      <c r="CO695" s="11"/>
      <c r="CP695" s="11"/>
      <c r="CQ695" s="11"/>
      <c r="CR695" s="11"/>
      <c r="CS695" s="11"/>
      <c r="CT695" s="11"/>
      <c r="CU695" s="11"/>
      <c r="CV695" s="11"/>
      <c r="CW695" s="11"/>
      <c r="CX695" s="11"/>
    </row>
    <row r="696" spans="1:102" ht="12.7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  <c r="BH696" s="11"/>
      <c r="BI696" s="11"/>
      <c r="BJ696" s="11"/>
      <c r="BK696" s="11"/>
      <c r="BL696" s="11"/>
      <c r="BM696" s="11"/>
      <c r="BN696" s="11"/>
      <c r="BO696" s="11"/>
      <c r="BP696" s="11"/>
      <c r="BQ696" s="11"/>
      <c r="BR696" s="11"/>
      <c r="BS696" s="11"/>
      <c r="BT696" s="11"/>
      <c r="BU696" s="11"/>
      <c r="BV696" s="11"/>
      <c r="BW696" s="11"/>
      <c r="BX696" s="11"/>
      <c r="BY696" s="11"/>
      <c r="BZ696" s="11"/>
      <c r="CA696" s="11"/>
      <c r="CB696" s="11"/>
      <c r="CC696" s="11"/>
      <c r="CD696" s="11"/>
      <c r="CE696" s="11"/>
      <c r="CF696" s="11"/>
      <c r="CG696" s="11"/>
      <c r="CH696" s="11"/>
      <c r="CI696" s="11"/>
      <c r="CJ696" s="11"/>
      <c r="CK696" s="11"/>
      <c r="CL696" s="11"/>
      <c r="CM696" s="11"/>
      <c r="CN696" s="11"/>
      <c r="CO696" s="11"/>
      <c r="CP696" s="11"/>
      <c r="CQ696" s="11"/>
      <c r="CR696" s="11"/>
      <c r="CS696" s="11"/>
      <c r="CT696" s="11"/>
      <c r="CU696" s="11"/>
      <c r="CV696" s="11"/>
      <c r="CW696" s="11"/>
      <c r="CX696" s="11"/>
    </row>
    <row r="697" spans="1:102" ht="12.7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1"/>
      <c r="BH697" s="11"/>
      <c r="BI697" s="11"/>
      <c r="BJ697" s="11"/>
      <c r="BK697" s="11"/>
      <c r="BL697" s="11"/>
      <c r="BM697" s="11"/>
      <c r="BN697" s="11"/>
      <c r="BO697" s="11"/>
      <c r="BP697" s="11"/>
      <c r="BQ697" s="11"/>
      <c r="BR697" s="11"/>
      <c r="BS697" s="11"/>
      <c r="BT697" s="11"/>
      <c r="BU697" s="11"/>
      <c r="BV697" s="11"/>
      <c r="BW697" s="11"/>
      <c r="BX697" s="11"/>
      <c r="BY697" s="11"/>
      <c r="BZ697" s="11"/>
      <c r="CA697" s="11"/>
      <c r="CB697" s="11"/>
      <c r="CC697" s="11"/>
      <c r="CD697" s="11"/>
      <c r="CE697" s="11"/>
      <c r="CF697" s="11"/>
      <c r="CG697" s="11"/>
      <c r="CH697" s="11"/>
      <c r="CI697" s="11"/>
      <c r="CJ697" s="11"/>
      <c r="CK697" s="11"/>
      <c r="CL697" s="11"/>
      <c r="CM697" s="11"/>
      <c r="CN697" s="11"/>
      <c r="CO697" s="11"/>
      <c r="CP697" s="11"/>
      <c r="CQ697" s="11"/>
      <c r="CR697" s="11"/>
      <c r="CS697" s="11"/>
      <c r="CT697" s="11"/>
      <c r="CU697" s="11"/>
      <c r="CV697" s="11"/>
      <c r="CW697" s="11"/>
      <c r="CX697" s="11"/>
    </row>
    <row r="698" spans="1:102" ht="12.7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  <c r="BH698" s="11"/>
      <c r="BI698" s="11"/>
      <c r="BJ698" s="11"/>
      <c r="BK698" s="11"/>
      <c r="BL698" s="11"/>
      <c r="BM698" s="11"/>
      <c r="BN698" s="11"/>
      <c r="BO698" s="11"/>
      <c r="BP698" s="11"/>
      <c r="BQ698" s="11"/>
      <c r="BR698" s="11"/>
      <c r="BS698" s="11"/>
      <c r="BT698" s="11"/>
      <c r="BU698" s="11"/>
      <c r="BV698" s="11"/>
      <c r="BW698" s="11"/>
      <c r="BX698" s="11"/>
      <c r="BY698" s="11"/>
      <c r="BZ698" s="11"/>
      <c r="CA698" s="11"/>
      <c r="CB698" s="11"/>
      <c r="CC698" s="11"/>
      <c r="CD698" s="11"/>
      <c r="CE698" s="11"/>
      <c r="CF698" s="11"/>
      <c r="CG698" s="11"/>
      <c r="CH698" s="11"/>
      <c r="CI698" s="11"/>
      <c r="CJ698" s="11"/>
      <c r="CK698" s="11"/>
      <c r="CL698" s="11"/>
      <c r="CM698" s="11"/>
      <c r="CN698" s="11"/>
      <c r="CO698" s="11"/>
      <c r="CP698" s="11"/>
      <c r="CQ698" s="11"/>
      <c r="CR698" s="11"/>
      <c r="CS698" s="11"/>
      <c r="CT698" s="11"/>
      <c r="CU698" s="11"/>
      <c r="CV698" s="11"/>
      <c r="CW698" s="11"/>
      <c r="CX698" s="11"/>
    </row>
    <row r="699" spans="1:102" ht="12.7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1"/>
      <c r="BH699" s="11"/>
      <c r="BI699" s="11"/>
      <c r="BJ699" s="11"/>
      <c r="BK699" s="11"/>
      <c r="BL699" s="11"/>
      <c r="BM699" s="11"/>
      <c r="BN699" s="11"/>
      <c r="BO699" s="11"/>
      <c r="BP699" s="11"/>
      <c r="BQ699" s="11"/>
      <c r="BR699" s="11"/>
      <c r="BS699" s="11"/>
      <c r="BT699" s="11"/>
      <c r="BU699" s="11"/>
      <c r="BV699" s="11"/>
      <c r="BW699" s="11"/>
      <c r="BX699" s="11"/>
      <c r="BY699" s="11"/>
      <c r="BZ699" s="11"/>
      <c r="CA699" s="11"/>
      <c r="CB699" s="11"/>
      <c r="CC699" s="11"/>
      <c r="CD699" s="11"/>
      <c r="CE699" s="11"/>
      <c r="CF699" s="11"/>
      <c r="CG699" s="11"/>
      <c r="CH699" s="11"/>
      <c r="CI699" s="11"/>
      <c r="CJ699" s="11"/>
      <c r="CK699" s="11"/>
      <c r="CL699" s="11"/>
      <c r="CM699" s="11"/>
      <c r="CN699" s="11"/>
      <c r="CO699" s="11"/>
      <c r="CP699" s="11"/>
      <c r="CQ699" s="11"/>
      <c r="CR699" s="11"/>
      <c r="CS699" s="11"/>
      <c r="CT699" s="11"/>
      <c r="CU699" s="11"/>
      <c r="CV699" s="11"/>
      <c r="CW699" s="11"/>
      <c r="CX699" s="11"/>
    </row>
    <row r="700" spans="1:102" ht="12.7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1"/>
      <c r="BH700" s="11"/>
      <c r="BI700" s="11"/>
      <c r="BJ700" s="11"/>
      <c r="BK700" s="11"/>
      <c r="BL700" s="11"/>
      <c r="BM700" s="11"/>
      <c r="BN700" s="11"/>
      <c r="BO700" s="11"/>
      <c r="BP700" s="11"/>
      <c r="BQ700" s="11"/>
      <c r="BR700" s="11"/>
      <c r="BS700" s="11"/>
      <c r="BT700" s="11"/>
      <c r="BU700" s="11"/>
      <c r="BV700" s="11"/>
      <c r="BW700" s="11"/>
      <c r="BX700" s="11"/>
      <c r="BY700" s="11"/>
      <c r="BZ700" s="11"/>
      <c r="CA700" s="11"/>
      <c r="CB700" s="11"/>
      <c r="CC700" s="11"/>
      <c r="CD700" s="11"/>
      <c r="CE700" s="11"/>
      <c r="CF700" s="11"/>
      <c r="CG700" s="11"/>
      <c r="CH700" s="11"/>
      <c r="CI700" s="11"/>
      <c r="CJ700" s="11"/>
      <c r="CK700" s="11"/>
      <c r="CL700" s="11"/>
      <c r="CM700" s="11"/>
      <c r="CN700" s="11"/>
      <c r="CO700" s="11"/>
      <c r="CP700" s="11"/>
      <c r="CQ700" s="11"/>
      <c r="CR700" s="11"/>
      <c r="CS700" s="11"/>
      <c r="CT700" s="11"/>
      <c r="CU700" s="11"/>
      <c r="CV700" s="11"/>
      <c r="CW700" s="11"/>
      <c r="CX700" s="11"/>
    </row>
    <row r="701" spans="1:102" ht="12.7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1"/>
      <c r="BH701" s="11"/>
      <c r="BI701" s="11"/>
      <c r="BJ701" s="11"/>
      <c r="BK701" s="11"/>
      <c r="BL701" s="11"/>
      <c r="BM701" s="11"/>
      <c r="BN701" s="11"/>
      <c r="BO701" s="11"/>
      <c r="BP701" s="11"/>
      <c r="BQ701" s="11"/>
      <c r="BR701" s="11"/>
      <c r="BS701" s="11"/>
      <c r="BT701" s="11"/>
      <c r="BU701" s="11"/>
      <c r="BV701" s="11"/>
      <c r="BW701" s="11"/>
      <c r="BX701" s="11"/>
      <c r="BY701" s="11"/>
      <c r="BZ701" s="11"/>
      <c r="CA701" s="11"/>
      <c r="CB701" s="11"/>
      <c r="CC701" s="11"/>
      <c r="CD701" s="11"/>
      <c r="CE701" s="11"/>
      <c r="CF701" s="11"/>
      <c r="CG701" s="11"/>
      <c r="CH701" s="11"/>
      <c r="CI701" s="11"/>
      <c r="CJ701" s="11"/>
      <c r="CK701" s="11"/>
      <c r="CL701" s="11"/>
      <c r="CM701" s="11"/>
      <c r="CN701" s="11"/>
      <c r="CO701" s="11"/>
      <c r="CP701" s="11"/>
      <c r="CQ701" s="11"/>
      <c r="CR701" s="11"/>
      <c r="CS701" s="11"/>
      <c r="CT701" s="11"/>
      <c r="CU701" s="11"/>
      <c r="CV701" s="11"/>
      <c r="CW701" s="11"/>
      <c r="CX701" s="11"/>
    </row>
    <row r="702" spans="1:102" ht="12.7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1"/>
      <c r="BH702" s="11"/>
      <c r="BI702" s="11"/>
      <c r="BJ702" s="11"/>
      <c r="BK702" s="11"/>
      <c r="BL702" s="11"/>
      <c r="BM702" s="11"/>
      <c r="BN702" s="11"/>
      <c r="BO702" s="11"/>
      <c r="BP702" s="11"/>
      <c r="BQ702" s="11"/>
      <c r="BR702" s="11"/>
      <c r="BS702" s="11"/>
      <c r="BT702" s="11"/>
      <c r="BU702" s="11"/>
      <c r="BV702" s="11"/>
      <c r="BW702" s="11"/>
      <c r="BX702" s="11"/>
      <c r="BY702" s="11"/>
      <c r="BZ702" s="11"/>
      <c r="CA702" s="11"/>
      <c r="CB702" s="11"/>
      <c r="CC702" s="11"/>
      <c r="CD702" s="11"/>
      <c r="CE702" s="11"/>
      <c r="CF702" s="11"/>
      <c r="CG702" s="11"/>
      <c r="CH702" s="11"/>
      <c r="CI702" s="11"/>
      <c r="CJ702" s="11"/>
      <c r="CK702" s="11"/>
      <c r="CL702" s="11"/>
      <c r="CM702" s="11"/>
      <c r="CN702" s="11"/>
      <c r="CO702" s="11"/>
      <c r="CP702" s="11"/>
      <c r="CQ702" s="11"/>
      <c r="CR702" s="11"/>
      <c r="CS702" s="11"/>
      <c r="CT702" s="11"/>
      <c r="CU702" s="11"/>
      <c r="CV702" s="11"/>
      <c r="CW702" s="11"/>
      <c r="CX702" s="11"/>
    </row>
    <row r="703" spans="1:102" ht="12.7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1"/>
      <c r="BH703" s="11"/>
      <c r="BI703" s="11"/>
      <c r="BJ703" s="11"/>
      <c r="BK703" s="11"/>
      <c r="BL703" s="11"/>
      <c r="BM703" s="11"/>
      <c r="BN703" s="11"/>
      <c r="BO703" s="11"/>
      <c r="BP703" s="11"/>
      <c r="BQ703" s="11"/>
      <c r="BR703" s="11"/>
      <c r="BS703" s="11"/>
      <c r="BT703" s="11"/>
      <c r="BU703" s="11"/>
      <c r="BV703" s="11"/>
      <c r="BW703" s="11"/>
      <c r="BX703" s="11"/>
      <c r="BY703" s="11"/>
      <c r="BZ703" s="11"/>
      <c r="CA703" s="11"/>
      <c r="CB703" s="11"/>
      <c r="CC703" s="11"/>
      <c r="CD703" s="11"/>
      <c r="CE703" s="11"/>
      <c r="CF703" s="11"/>
      <c r="CG703" s="11"/>
      <c r="CH703" s="11"/>
      <c r="CI703" s="11"/>
      <c r="CJ703" s="11"/>
      <c r="CK703" s="11"/>
      <c r="CL703" s="11"/>
      <c r="CM703" s="11"/>
      <c r="CN703" s="11"/>
      <c r="CO703" s="11"/>
      <c r="CP703" s="11"/>
      <c r="CQ703" s="11"/>
      <c r="CR703" s="11"/>
      <c r="CS703" s="11"/>
      <c r="CT703" s="11"/>
      <c r="CU703" s="11"/>
      <c r="CV703" s="11"/>
      <c r="CW703" s="11"/>
      <c r="CX703" s="11"/>
    </row>
    <row r="704" spans="1:102" ht="12.7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1"/>
      <c r="BH704" s="11"/>
      <c r="BI704" s="11"/>
      <c r="BJ704" s="11"/>
      <c r="BK704" s="11"/>
      <c r="BL704" s="11"/>
      <c r="BM704" s="11"/>
      <c r="BN704" s="11"/>
      <c r="BO704" s="11"/>
      <c r="BP704" s="11"/>
      <c r="BQ704" s="11"/>
      <c r="BR704" s="11"/>
      <c r="BS704" s="11"/>
      <c r="BT704" s="11"/>
      <c r="BU704" s="11"/>
      <c r="BV704" s="11"/>
      <c r="BW704" s="11"/>
      <c r="BX704" s="11"/>
      <c r="BY704" s="11"/>
      <c r="BZ704" s="11"/>
      <c r="CA704" s="11"/>
      <c r="CB704" s="11"/>
      <c r="CC704" s="11"/>
      <c r="CD704" s="11"/>
      <c r="CE704" s="11"/>
      <c r="CF704" s="11"/>
      <c r="CG704" s="11"/>
      <c r="CH704" s="11"/>
      <c r="CI704" s="11"/>
      <c r="CJ704" s="11"/>
      <c r="CK704" s="11"/>
      <c r="CL704" s="11"/>
      <c r="CM704" s="11"/>
      <c r="CN704" s="11"/>
      <c r="CO704" s="11"/>
      <c r="CP704" s="11"/>
      <c r="CQ704" s="11"/>
      <c r="CR704" s="11"/>
      <c r="CS704" s="11"/>
      <c r="CT704" s="11"/>
      <c r="CU704" s="11"/>
      <c r="CV704" s="11"/>
      <c r="CW704" s="11"/>
      <c r="CX704" s="11"/>
    </row>
    <row r="705" spans="1:102" ht="12.7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1"/>
      <c r="BH705" s="11"/>
      <c r="BI705" s="11"/>
      <c r="BJ705" s="11"/>
      <c r="BK705" s="11"/>
      <c r="BL705" s="11"/>
      <c r="BM705" s="11"/>
      <c r="BN705" s="11"/>
      <c r="BO705" s="11"/>
      <c r="BP705" s="11"/>
      <c r="BQ705" s="11"/>
      <c r="BR705" s="11"/>
      <c r="BS705" s="11"/>
      <c r="BT705" s="11"/>
      <c r="BU705" s="11"/>
      <c r="BV705" s="11"/>
      <c r="BW705" s="11"/>
      <c r="BX705" s="11"/>
      <c r="BY705" s="11"/>
      <c r="BZ705" s="11"/>
      <c r="CA705" s="11"/>
      <c r="CB705" s="11"/>
      <c r="CC705" s="11"/>
      <c r="CD705" s="11"/>
      <c r="CE705" s="11"/>
      <c r="CF705" s="11"/>
      <c r="CG705" s="11"/>
      <c r="CH705" s="11"/>
      <c r="CI705" s="11"/>
      <c r="CJ705" s="11"/>
      <c r="CK705" s="11"/>
      <c r="CL705" s="11"/>
      <c r="CM705" s="11"/>
      <c r="CN705" s="11"/>
      <c r="CO705" s="11"/>
      <c r="CP705" s="11"/>
      <c r="CQ705" s="11"/>
      <c r="CR705" s="11"/>
      <c r="CS705" s="11"/>
      <c r="CT705" s="11"/>
      <c r="CU705" s="11"/>
      <c r="CV705" s="11"/>
      <c r="CW705" s="11"/>
      <c r="CX705" s="11"/>
    </row>
    <row r="706" spans="1:102" ht="12.7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1"/>
      <c r="BH706" s="11"/>
      <c r="BI706" s="11"/>
      <c r="BJ706" s="11"/>
      <c r="BK706" s="11"/>
      <c r="BL706" s="11"/>
      <c r="BM706" s="11"/>
      <c r="BN706" s="11"/>
      <c r="BO706" s="11"/>
      <c r="BP706" s="11"/>
      <c r="BQ706" s="11"/>
      <c r="BR706" s="11"/>
      <c r="BS706" s="11"/>
      <c r="BT706" s="11"/>
      <c r="BU706" s="11"/>
      <c r="BV706" s="11"/>
      <c r="BW706" s="11"/>
      <c r="BX706" s="11"/>
      <c r="BY706" s="11"/>
      <c r="BZ706" s="11"/>
      <c r="CA706" s="11"/>
      <c r="CB706" s="11"/>
      <c r="CC706" s="11"/>
      <c r="CD706" s="11"/>
      <c r="CE706" s="11"/>
      <c r="CF706" s="11"/>
      <c r="CG706" s="11"/>
      <c r="CH706" s="11"/>
      <c r="CI706" s="11"/>
      <c r="CJ706" s="11"/>
      <c r="CK706" s="11"/>
      <c r="CL706" s="11"/>
      <c r="CM706" s="11"/>
      <c r="CN706" s="11"/>
      <c r="CO706" s="11"/>
      <c r="CP706" s="11"/>
      <c r="CQ706" s="11"/>
      <c r="CR706" s="11"/>
      <c r="CS706" s="11"/>
      <c r="CT706" s="11"/>
      <c r="CU706" s="11"/>
      <c r="CV706" s="11"/>
      <c r="CW706" s="11"/>
      <c r="CX706" s="11"/>
    </row>
    <row r="707" spans="1:102" ht="12.7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1"/>
      <c r="BH707" s="11"/>
      <c r="BI707" s="11"/>
      <c r="BJ707" s="11"/>
      <c r="BK707" s="11"/>
      <c r="BL707" s="11"/>
      <c r="BM707" s="11"/>
      <c r="BN707" s="11"/>
      <c r="BO707" s="11"/>
      <c r="BP707" s="11"/>
      <c r="BQ707" s="11"/>
      <c r="BR707" s="11"/>
      <c r="BS707" s="11"/>
      <c r="BT707" s="11"/>
      <c r="BU707" s="11"/>
      <c r="BV707" s="11"/>
      <c r="BW707" s="11"/>
      <c r="BX707" s="11"/>
      <c r="BY707" s="11"/>
      <c r="BZ707" s="11"/>
      <c r="CA707" s="11"/>
      <c r="CB707" s="11"/>
      <c r="CC707" s="11"/>
      <c r="CD707" s="11"/>
      <c r="CE707" s="11"/>
      <c r="CF707" s="11"/>
      <c r="CG707" s="11"/>
      <c r="CH707" s="11"/>
      <c r="CI707" s="11"/>
      <c r="CJ707" s="11"/>
      <c r="CK707" s="11"/>
      <c r="CL707" s="11"/>
      <c r="CM707" s="11"/>
      <c r="CN707" s="11"/>
      <c r="CO707" s="11"/>
      <c r="CP707" s="11"/>
      <c r="CQ707" s="11"/>
      <c r="CR707" s="11"/>
      <c r="CS707" s="11"/>
      <c r="CT707" s="11"/>
      <c r="CU707" s="11"/>
      <c r="CV707" s="11"/>
      <c r="CW707" s="11"/>
      <c r="CX707" s="11"/>
    </row>
    <row r="708" spans="1:102" ht="12.7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1"/>
      <c r="BH708" s="11"/>
      <c r="BI708" s="11"/>
      <c r="BJ708" s="11"/>
      <c r="BK708" s="11"/>
      <c r="BL708" s="11"/>
      <c r="BM708" s="11"/>
      <c r="BN708" s="11"/>
      <c r="BO708" s="11"/>
      <c r="BP708" s="11"/>
      <c r="BQ708" s="11"/>
      <c r="BR708" s="11"/>
      <c r="BS708" s="11"/>
      <c r="BT708" s="11"/>
      <c r="BU708" s="11"/>
      <c r="BV708" s="11"/>
      <c r="BW708" s="11"/>
      <c r="BX708" s="11"/>
      <c r="BY708" s="11"/>
      <c r="BZ708" s="11"/>
      <c r="CA708" s="11"/>
      <c r="CB708" s="11"/>
      <c r="CC708" s="11"/>
      <c r="CD708" s="11"/>
      <c r="CE708" s="11"/>
      <c r="CF708" s="11"/>
      <c r="CG708" s="11"/>
      <c r="CH708" s="11"/>
      <c r="CI708" s="11"/>
      <c r="CJ708" s="11"/>
      <c r="CK708" s="11"/>
      <c r="CL708" s="11"/>
      <c r="CM708" s="11"/>
      <c r="CN708" s="11"/>
      <c r="CO708" s="11"/>
      <c r="CP708" s="11"/>
      <c r="CQ708" s="11"/>
      <c r="CR708" s="11"/>
      <c r="CS708" s="11"/>
      <c r="CT708" s="11"/>
      <c r="CU708" s="11"/>
      <c r="CV708" s="11"/>
      <c r="CW708" s="11"/>
      <c r="CX708" s="11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geo</cp:lastModifiedBy>
  <dcterms:created xsi:type="dcterms:W3CDTF">2009-06-30T19:34:38Z</dcterms:created>
  <dcterms:modified xsi:type="dcterms:W3CDTF">2010-12-24T15:06:22Z</dcterms:modified>
  <cp:category/>
  <cp:version/>
  <cp:contentType/>
  <cp:contentStatus/>
</cp:coreProperties>
</file>